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625" windowHeight="6225" tabRatio="702" activeTab="1"/>
  </bookViews>
  <sheets>
    <sheet name="Прил6" sheetId="1" r:id="rId1"/>
    <sheet name="Прил8" sheetId="2" r:id="rId2"/>
  </sheets>
  <definedNames>
    <definedName name="_xlnm.Print_Titles" localSheetId="1">'Прил8'!$7:$7</definedName>
    <definedName name="_xlnm.Print_Area" localSheetId="0">'Прил6'!$B$1:$J$274</definedName>
  </definedNames>
  <calcPr fullCalcOnLoad="1"/>
</workbook>
</file>

<file path=xl/sharedStrings.xml><?xml version="1.0" encoding="utf-8"?>
<sst xmlns="http://schemas.openxmlformats.org/spreadsheetml/2006/main" count="2956" uniqueCount="348">
  <si>
    <t>4</t>
  </si>
  <si>
    <t>2935</t>
  </si>
  <si>
    <t>Подпрограмма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</si>
  <si>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Ремонт системы водоснабжения и водоотведения в рамках подпрограммы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</si>
  <si>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2921</t>
  </si>
  <si>
    <t>2936</t>
  </si>
  <si>
    <t>2937</t>
  </si>
  <si>
    <t>Муниципальная программа "Благоустройство на территории муниципального образования город Советск Щекинского района"</t>
  </si>
  <si>
    <t>Подпрограмма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</si>
  <si>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Оплата потребленной э/энергии на уличное освещение в рамках подпрограммы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</si>
  <si>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Техническое обслуживание  и ремонт уличного освещения в рамках подпрограммы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</si>
  <si>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 xml:space="preserve">Подпрограмма «Организация сбора и вывоза бытовых отходов и мусора в муниципальном образовании город Щекино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</si>
  <si>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 xml:space="preserve">Организация сбора и вывоза ТБО в рамках подпрограммы «Организация сбора и вывоза бытовых отходов и мусора в муниципальном образовании город Щекино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</si>
  <si>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>Содержание мест массового отдыха в рамках подпрограмма "Организация содержания мест массового отдыха жителей МО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</si>
  <si>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Образование</t>
  </si>
  <si>
    <t>2944</t>
  </si>
  <si>
    <t>Муниципальная программа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</si>
  <si>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Подпрограмма «Занятость и трудоустройство несовершеннолетних в муниципальном образовании город Советск Щекинского района»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</si>
  <si>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Оказание содействия в трудоустройстве несовершеннолетних граждан в летнее время в рамках подпрограммы «Занятость и трудоустройство несовершеннолетних в муниципальном образовании город Советск Щекинского района»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</si>
  <si>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КУЛЬТУРА И КИНЕМАТОГРАФИЯ</t>
  </si>
  <si>
    <t>Муниципальная программа"Развитие культуры в муниципальном образовании город Советск Щекинского района"</t>
  </si>
  <si>
    <t>Закон Тульской области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</t>
  </si>
  <si>
    <t>ЗаконТульской области "О библиотечном деле"</t>
  </si>
  <si>
    <t>8011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</si>
  <si>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</si>
  <si>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Другие вопросы в области культуры, кинематографии</t>
  </si>
  <si>
    <t>Проведение праздничных мероприятий</t>
  </si>
  <si>
    <t>2926</t>
  </si>
  <si>
    <t>Резервные фонды</t>
  </si>
  <si>
    <t>Мобилизационная и вневойсковая подготовка</t>
  </si>
  <si>
    <t>Коммунальное хозяйство</t>
  </si>
  <si>
    <t>Благоустройство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</si>
  <si>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</si>
  <si>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</si>
  <si>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</si>
  <si>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</si>
  <si>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</si>
  <si>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</si>
  <si>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Жилищное хозяйство</t>
  </si>
  <si>
    <t>07</t>
  </si>
  <si>
    <t>08</t>
  </si>
  <si>
    <t>Культура</t>
  </si>
  <si>
    <t>Другие общегосударственные вопросы</t>
  </si>
  <si>
    <t>ГРБС</t>
  </si>
  <si>
    <t>тыс.руб.</t>
  </si>
  <si>
    <t xml:space="preserve">Распределение </t>
  </si>
  <si>
    <t>Наименование показателя</t>
  </si>
  <si>
    <t>целевая статья</t>
  </si>
  <si>
    <t>подраздел</t>
  </si>
  <si>
    <t>раздел</t>
  </si>
  <si>
    <t>Условно утвержденные расходы</t>
  </si>
  <si>
    <t>09</t>
  </si>
  <si>
    <t>Профессиональная подготовка, переподготовка и повышение квалификации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</si>
  <si>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</si>
  <si>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</si>
  <si>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Молодежная политика и оздоровление детей</t>
  </si>
  <si>
    <t>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</si>
  <si>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</si>
  <si>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850</t>
  </si>
  <si>
    <t>Другие вопросы в области жилищно-коммунального хозяйства</t>
  </si>
  <si>
    <t>99</t>
  </si>
  <si>
    <t>Другие вопросы в области национальной экономики</t>
  </si>
  <si>
    <t>12</t>
  </si>
  <si>
    <t>№ п/п</t>
  </si>
  <si>
    <t>Код бюджетной классфикации</t>
  </si>
  <si>
    <t>Общегосударственные вопросы</t>
  </si>
  <si>
    <t>Обеспечение функционирования Собрания депутатов поселений ЩР</t>
  </si>
  <si>
    <t>91</t>
  </si>
  <si>
    <t>Собрание депутатов</t>
  </si>
  <si>
    <t>1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</si>
  <si>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</t>
  </si>
  <si>
    <t>0011</t>
  </si>
  <si>
    <t>Собрание депутатов МО г.Советск</t>
  </si>
  <si>
    <t>0019</t>
  </si>
  <si>
    <t>Расходы на обеспечение функций органов местного самоуправления</t>
  </si>
  <si>
    <t>200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</si>
  <si>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</si>
  <si>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Обеспечение функционирования Администрации  МО</t>
  </si>
  <si>
    <t>92</t>
  </si>
  <si>
    <t>Глава администрации</t>
  </si>
  <si>
    <t>Аппарат администрации</t>
  </si>
  <si>
    <t>2</t>
  </si>
  <si>
    <t>Межбюджетные трансферты бюджету муниципального района из бюджетов поселений</t>
  </si>
  <si>
    <t>97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</si>
  <si>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соответствие с заключенными соглашениями</t>
  </si>
  <si>
    <t>0000</t>
  </si>
  <si>
    <t>Субсидии межмуниципального характера бюджету муниципального района из бюджетов поселений</t>
  </si>
  <si>
    <t>3</t>
  </si>
  <si>
    <t>Расходы за счет переданных полномочий на формирование и содержание муниципального архива, включая хранение архивных фондов поселений в рамках подпрограммы "Развитие архивного дела ЩР"</t>
  </si>
  <si>
    <t>Межбюджетные трансферты</t>
  </si>
  <si>
    <t>8503</t>
  </si>
  <si>
    <t>Проведение выборов и референдумов</t>
  </si>
  <si>
    <t>Обеспечение проведения выборов и референдумов</t>
  </si>
  <si>
    <t>93</t>
  </si>
  <si>
    <t>Расходы на проведение выборов и референдумов в законодательные (предстваительные) органы поселений МО Щекинского района в рамках непрограммного направления деятельности "Обеспечение проведения выборов и референдумов"</t>
  </si>
  <si>
    <t xml:space="preserve">Закупка товаров, работ, услуг для муниципальных нужд в рамках непрограммного направления деятельности "Обеспечение проведения выборов и референдумов" </t>
  </si>
  <si>
    <t>2880</t>
  </si>
  <si>
    <t xml:space="preserve">Закупка товаров, работ и услуг для государственных (муниципальных) нужд </t>
  </si>
  <si>
    <t>13</t>
  </si>
  <si>
    <t>Расходы на обеспечение деятельности (оказание услуг) муниципальных учреждений</t>
  </si>
  <si>
    <t>0059</t>
  </si>
  <si>
    <t>2886</t>
  </si>
  <si>
    <t>2907</t>
  </si>
  <si>
    <t>2928</t>
  </si>
  <si>
    <t>2929</t>
  </si>
  <si>
    <t>2930</t>
  </si>
  <si>
    <t>Расходы на обеспечение деятельности (оказание услуг) муниципальных учреждений в рамках подпрограммы «Организация деятельности МКУ «Централизованная бухгалтерия МО г.Советск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</si>
  <si>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Расходы на опубликование нормативно-правовых актов в рамках непрограммного направления деятельности "Обеспечение функционирования Собрания депутатов поселений ЩР"</t>
  </si>
  <si>
    <t>Расходы на опубликование нормативно-правовых актов в рамках непрограммного направления деятельности "Обеспечение функционирования Администрации МО"</t>
  </si>
  <si>
    <t>Муниципальная программа "Управление муниципальным имуществом и земельными ресурсами, содержание имущества и казны в МО город Советск Щекинского района"</t>
  </si>
  <si>
    <t>Иные выплаты населению</t>
  </si>
  <si>
    <r>
      <t xml:space="preserve">Ремонт внутриквартальной дороги в районе жилых домов по ул. Парковая, ул Школьная,  в рамках проекта "Народный бюджет-2015" (средства споносоров, населения и МО) </t>
    </r>
    <r>
      <rPr>
        <b/>
        <sz val="8"/>
        <rFont val="Times New Roman"/>
        <family val="1"/>
      </rPr>
      <t xml:space="preserve">подпрограммы «Модернизация и развитие автомобильных дорог на территории МО город Советск» муниципальной программы «Развитие транспортной системы муниципального образования город Советск  Щекинского района» </t>
    </r>
  </si>
  <si>
    <r>
      <t xml:space="preserve">Ремонт дороги  улицы Набережная  в рамках проекта "Народный бюджет-2015" (средства споносоров, населения и МО) </t>
    </r>
    <r>
      <rPr>
        <b/>
        <sz val="8"/>
        <rFont val="Times New Roman"/>
        <family val="1"/>
      </rPr>
      <t xml:space="preserve"> в рамках подпрограммы «Модернизация и развитие автомобильных дорог на территории МО город Советск» муниципальной программы «Развитие транспортной системы муниципального образования город Советск  Щекинского района»</t>
    </r>
  </si>
  <si>
    <r>
      <t xml:space="preserve">Ремонт тротуаров по ул. Энергетиков  в рамках проекта "Народный бюджет-2015" (средства споносоров, населения и МО) </t>
    </r>
    <r>
      <rPr>
        <b/>
        <sz val="8"/>
        <rFont val="Times New Roman"/>
        <family val="1"/>
      </rPr>
      <t xml:space="preserve"> в рамках подпрограммы «Модернизация и развитие автомобильных дорог на территории МО город Советск» муниципальной программы «Развитие транспортной системы муниципального образования город Советск  Щекинского района»</t>
    </r>
  </si>
  <si>
    <r>
      <t>Ремонт контейнерных площадок в рамках проекта "Народный бюджет-2015" ( средства спонсоров, населения и МО)</t>
    </r>
    <r>
      <rPr>
        <b/>
        <sz val="8"/>
        <rFont val="Times New Roman"/>
        <family val="1"/>
      </rPr>
      <t xml:space="preserve">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на 2015год и плановый период 2016 и 2017 годов» муниципальной программы "Благоустройство на территории муниципального образования город Советск Щекинского района"</t>
    </r>
  </si>
  <si>
    <r>
      <t xml:space="preserve">Ремонт ДК в г.Советск в рамках проекта "Народный бюджет-2015" (средства спонсоров, населения и МО) </t>
    </r>
    <r>
      <rPr>
        <b/>
        <sz val="8"/>
        <rFont val="Times New Roman"/>
        <family val="1"/>
      </rPr>
      <t>в рамках подпрограммы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 в 2015-2017 годах» муниципальной программы"Развитие культуры в муниципальном образовании город Советск Щекинского района"</t>
    </r>
  </si>
  <si>
    <t>Условно-утвержденные расходы</t>
  </si>
  <si>
    <t>Расходы по предоставлению официальной статистической информации в рамках непрограммного направления деятельности "Обеспечение функционирования Администрации МО"</t>
  </si>
  <si>
    <t>усл.утв</t>
  </si>
  <si>
    <t>ФИЗИЧЕСКАЯ КУЛЬТУРА И СПОРТ</t>
  </si>
  <si>
    <t xml:space="preserve">Физическая культура </t>
  </si>
  <si>
    <t>ИТОГО:</t>
  </si>
  <si>
    <t>Условно утвержденные расходы по иным непрограммным мероприятиям в рамках непрограммных расходов</t>
  </si>
  <si>
    <t/>
  </si>
  <si>
    <t>Непрограммные расходы</t>
  </si>
  <si>
    <t>0</t>
  </si>
  <si>
    <t>Иные непрограммные мероприятия</t>
  </si>
  <si>
    <t>9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</si>
  <si>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</si>
  <si>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5118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</si>
  <si>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</si>
  <si>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8509</t>
  </si>
  <si>
    <t>Межбюджетные трансферты в рамках непрограммного направления деятельности "Межбюджетные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соответствие с заключенными соглашениями"</t>
  </si>
  <si>
    <t>Муниципальная программа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</si>
  <si>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пожарной безопасности</t>
  </si>
  <si>
    <t>10</t>
  </si>
  <si>
    <t>2909</t>
  </si>
  <si>
    <t>Национальная безопасность и правоохранительная деятельность</t>
  </si>
  <si>
    <t>Национальная оборона</t>
  </si>
  <si>
    <t>Национальная экономика</t>
  </si>
  <si>
    <t>Дорожное хозяйство(дорожные фонды)</t>
  </si>
  <si>
    <t>2910</t>
  </si>
  <si>
    <t>2912</t>
  </si>
  <si>
    <t>2913</t>
  </si>
  <si>
    <t>2933</t>
  </si>
  <si>
    <t>Муниципальная программа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</si>
  <si>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2017 год</t>
  </si>
  <si>
    <t>120</t>
  </si>
  <si>
    <t>240</t>
  </si>
  <si>
    <t>Иные закупки товаров, работ и услуг для государственных (муниципальных) нужд</t>
  </si>
  <si>
    <t>Уплата налогов, сборов и иных платежей</t>
  </si>
  <si>
    <t>94</t>
  </si>
  <si>
    <t>2881</t>
  </si>
  <si>
    <t>Резервные фонды местных администраций</t>
  </si>
  <si>
    <t>Управление резервным фондом администрации в рамках непрограммного направления деятельности "Резервные фонды "</t>
  </si>
  <si>
    <t>Резервные средства</t>
  </si>
  <si>
    <t>870</t>
  </si>
  <si>
    <t>520</t>
  </si>
  <si>
    <t>Субсидии, за исключением субсидий на софинансирование объектов капитального строительства государственной собственности муниципальных образований</t>
  </si>
  <si>
    <t>Мероприятия по поддержке субъектов малого и среднего предпринемательства</t>
  </si>
  <si>
    <t>МП "Развитие субъектов малого и среднего предпринемательства на территории МО г. Советск Щекинского района на 2015,2016 и 2017 г."</t>
  </si>
  <si>
    <t>Основное мероприятие по поддержке субъектов малого и среднего предпринемательства</t>
  </si>
  <si>
    <t>2997</t>
  </si>
  <si>
    <t>Иные непрограмные мероприятия</t>
  </si>
  <si>
    <t>Уплата членских взносов</t>
  </si>
  <si>
    <t>320</t>
  </si>
  <si>
    <t>Социальные выплаты гражданам, кроме публичных нормативных социальных выплат</t>
  </si>
  <si>
    <t>Признание прав и регулирование отношений по муниципальной собственности в рамках подпрограммы "Оформление бесхозяйного имущества, расположенного на территории МО город Советск Щекинского района в 2015-2017 годах"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</si>
  <si>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Подпрограмма «Перевод нежилых помещений в жилые на территории муниципального образования город Советск Щекинского района» в 2015-2017 годах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</si>
  <si>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Обеспечение мероприятий по переводу нежилых помещений в жилые  в рамках подпрограммы «Перевод нежилых помещений в жилые на территории муниципального образования город Советск Щекинского района» в 2015-2017 годах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</si>
  <si>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МО город Советск" в 2015-2017 годах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</si>
  <si>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00</t>
  </si>
  <si>
    <t>2876</t>
  </si>
  <si>
    <t>2877</t>
  </si>
  <si>
    <t>2875</t>
  </si>
  <si>
    <t>Подпрограмма « Проведение ремонта жилых помещений ветеранов Великой Отечественной войны в муниципальном образовании город Советск Щекинского района в 2015-2017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</si>
  <si>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 Проведение ремонта жилых помещений ветеранов Великой Отечественной войны в муниципальном образовании город Советск Щекинского района в 2015-2017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</si>
  <si>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«Проведение ремонта жилых помещений муниципального жилого фонда в муниципальном образовании  город СоветскЩекинского района в 2015-2017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</si>
  <si>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«Проведение ремонта жилых помещений муниципального жилого фонда в муниципальном образовании  город СоветскЩекинского района в 2015-2017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</si>
  <si>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района" в 2015-2017 годах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</si>
  <si>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в 2015-2017 годах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</si>
  <si>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2983</t>
  </si>
  <si>
    <t>Взносы на капитальный ремонт муниципального жилого фонда в рамках подпрограммы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</si>
  <si>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 xml:space="preserve">Обслуживание газопровода в рамках подпрограммы "Содержание имущества и казны в муниципальном образовании город Советск Щекинского района" в 2015-2017 годах муниципальной программы "Управление муниципальным имуществом и земельными ресурсами, содержание имущества и казны в МО город Советск </t>
  </si>
  <si>
    <t>2947</t>
  </si>
  <si>
    <t>2873</t>
  </si>
  <si>
    <t>Приобретение, обустройство и ремонт контейнерных площадок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на 2015год и плановый период 2016 и 2017 годов» муниципальной программы "Благоустройство на территории муниципального образования город Советск Щекинского района"</t>
  </si>
  <si>
    <t>110</t>
  </si>
  <si>
    <t xml:space="preserve">Повышение квалификации </t>
  </si>
  <si>
    <t>2874</t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</si>
  <si>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 xml:space="preserve">выдачу разрешений на ввод в эксплуатацию при осуществлении строительства , реконстукции и объектов капстроительства </t>
    </r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</si>
  <si>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 xml:space="preserve">осуществление муниципального земельного контроля </t>
    </r>
  </si>
  <si>
    <r>
      <t>Расходы за счет переданных полномочий на выдачу</t>
    </r>
    <r>
      <rPr>
        <b/>
        <u val="single"/>
        <sz val="8"/>
        <rFont val="Times New Roman"/>
        <family val="1"/>
      </rPr>
      <t xml:space="preserve"> разрешений на строительство</t>
    </r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</si>
  <si>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>формирование и исполнение бюджета</t>
    </r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</si>
  <si>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>осуществление внешнего муниципального финансового контроля</t>
    </r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</si>
  <si>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создание, содержание и организацию деятельности аварийно-спасательных служб</t>
    </r>
  </si>
  <si>
    <t>Муниципальная программа «Развитие транспортной системы муниципального образования город Советск  Щекинского района»</t>
  </si>
  <si>
    <t>Подпрограмма «Модернизация и развитие автомобильных дорог на территории МО город Советск» муниципальной программы «Развитие транспортной системы муниципального образования город Советск  Щекинского района»</t>
  </si>
  <si>
    <t>Подпрограмма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</t>
  </si>
  <si>
    <t>Ремонт дорог в рамках подпрограммы «Модернизация и развитие автомобильных дорог на территории МО город Советск» муниципальной программы «Развитие транспортной системы муниципального образования город Советск  Щекинского района»</t>
  </si>
  <si>
    <t>Ремонт тротуаров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района»муниципальной программы «Развитие транспортной системы муниципального образования город Советск  Щекинского района»</t>
  </si>
  <si>
    <t>Установка и разработка схемы дислокации дорожных знаков и дорожной разметки дорог общего пользования 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</si>
  <si>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Содержание автомобильных дорог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</si>
  <si>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подготовку, утверждение и выдача градостроительных планов земельных участков</t>
    </r>
  </si>
  <si>
    <t>8505</t>
  </si>
  <si>
    <t>8508</t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</si>
  <si>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организацию жилищного строительства</t>
    </r>
  </si>
  <si>
    <t>Жилищно-коммунальное хозяйство</t>
  </si>
  <si>
    <t>2915</t>
  </si>
  <si>
    <t>Муниципальная программа "Обеспечение качественным жильем и услугами ЖКХ граждан  муниципального образования город Советск Щекинского района"</t>
  </si>
  <si>
    <t>Подпрограмма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</si>
  <si>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подпрограммы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</si>
  <si>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Обеспечение функционирования Собрания депутатов поселений Щекинского района</t>
  </si>
  <si>
    <t>Расходы за счет переданных полномочий на формирование и содержание муниципального архива, включая хранение архивных фондов поселений в рамках подпрограммы "Развитие архивного дела Щекинского района"</t>
  </si>
  <si>
    <t>Расходы на опубликование нормативно-правовых актов в рамках непрограммного направления деятельности "Обеспечение функционирования Собрания депутатов поселений Щекинского района"</t>
  </si>
  <si>
    <t>Обеспечение функционирования Администрации  муниципального образования</t>
  </si>
  <si>
    <t>Расходы по предоставлению официальной статистической информации в рамках непрограммного направления деятельности "Обеспечение функционирования Администрации муниципального образования"</t>
  </si>
  <si>
    <t>Подпрограмма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</si>
  <si>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« Проведение ремонта жилых помещений ветеранов Великой Отечественной войны в муниципальном образовании город Советск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</si>
  <si>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 Проведение ремонта жилых помещений ветеранов Великой Отечественной войны в муниципальном образовании город Советск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</si>
  <si>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«Проведение ремонта жилых помещений муниципального жилого фонда в муниципальном образовании  город СоветскЩекинского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</si>
  <si>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«Проведение ремонта жилых помещений муниципального жилого фонда в муниципальном образовании  город СоветскЩекинского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</si>
  <si>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Оплата потребленной э/энергии на уличное освещение в рамках подпрограммы «Организация освещения улиц муниципального образования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</si>
  <si>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"Обеспечение функционирования Администрации  муниципального образования"</t>
  </si>
  <si>
    <t>Повышение квалификации в рамках непрограммного направления деятельности "Обеспечение функционирования Администрации муниципального образования"</t>
  </si>
  <si>
    <t>Муниципальная программа "Профессиональная переподготовка, повышение квалификации муниципальных служащих администрации город Советск Щекинского района"</t>
  </si>
  <si>
    <t>Основное мероприятие "Повышение квалификации" в рамках муниципальной программы "Профессиональная переподготовка, повышение квалификации муниципальных служащих администрации город Советск Щекинского района"</t>
  </si>
  <si>
    <t>Подпрограмма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</si>
  <si>
    <t>Подпрограмма «По проведению праздничных мероприятий на территории муниципального образования город Советск Щекинского района" муниципальной программы"Развитие культуры в муниципальном образовании город Советск Щекинского района"</t>
  </si>
  <si>
    <t xml:space="preserve"> Обеспечение деятельности  «Стадион имени Е. И. Холодкова»</t>
  </si>
  <si>
    <t>Подпрограмма "Организация содержания мест массового отдыха жителей муниципального образования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</si>
  <si>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Подпрограмма "Содержание и обеспечение деятельности муниципального казенного учреждения "Советское городское управление жизнеобеспечения и ьлагоустройства" муниципальной программы "Благоустройство на территории муниципального образования город Советск Щекинского района"</t>
  </si>
  <si>
    <t>Подпрограмма «Развитие библиотечного дела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</si>
  <si>
    <t>Подпрограмма «Развитие физической культуры и спорта в муниципальном образовании город Советск Щекинского района"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</si>
  <si>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Расходы на опубликование нормативно-правовых актов в рамках непрограммного направления деятельности "Обеспечение функционирования Администрации муниципального образования"</t>
  </si>
  <si>
    <t>Муниципальная программа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</si>
  <si>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</si>
  <si>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Признание прав и регулирование отношений по муниципальной собственности в рамках подпрограммы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</si>
  <si>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</si>
  <si>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Содержание и обслуживание мемориала "Вечный огонь" в рамках подпрограммы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</si>
  <si>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Подпрограмма"Обеспечение первичных мер пожарной безопасности в муниципального образования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</si>
  <si>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</si>
  <si>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Ремонт дорог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</si>
  <si>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Обслуживание газопровода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</t>
  </si>
  <si>
    <t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</si>
  <si>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</t>
  </si>
  <si>
    <t>Спиливание деревьев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</si>
  <si>
    <t>Приобретение, обустройство и ремонт контейнерных площадок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</si>
  <si>
    <t>Содержание мест массового отдыха в рамках подпрограмма "Организация содержания мест массового отдыха жителей муниципального образования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</si>
  <si>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Подпрограмма "Содержание и обеспечение деятельности муниципального казенного учреждения "Советское государственное управление жизнеобеспечения и благоустройства" муниципальной программы "Благоустройство на территории муниципального образования город Советск Щекинского района"</t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</si>
  <si>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 xml:space="preserve">осуществление муниципального жилищного контроля </t>
    </r>
  </si>
  <si>
    <t>Муниципальная программма "Управление муниципальными финансами в муниципальном  образовании город Советск Щекинского района"</t>
  </si>
  <si>
    <t>Подпрограмма «Организация деятельности муниципального казенного учреждения «Централизованная бухгалтерия муниципального образования город Советск Щекинского района» муниципальной программы "Управление муниципальными финансами в муниципальном  образовании город Советск Щекинского района"</t>
  </si>
  <si>
    <t>Расходы на обеспечение деятельности (оказание услуг) муниципальных учреждений в рамках подпрограммы «Организация деятельности униципального казенного учреждения  «Централизованная бухгалтерия муниципального образования город Советск Щекинского района» муниципальной программы "Управление муниципальными финансами в муниципальном  образовании город Советск Щекинского района"</t>
  </si>
  <si>
    <t>Подпрограмма «Перевод нежилых помещений в жилые на территории муниципального образования город Советск Щекинского района»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</si>
  <si>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Обеспечение мероприятий по переводу нежилых помещений в жилые  в рамках подпрограммы «Перевод нежилых помещений в жилые на территории муниципального образования город Советск Щекинского района» 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</si>
  <si>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"Профилактика экстремизма, терроризма в муниципального образования город Советск Щекинского районамуниципальной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</si>
  <si>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Накопление материально-технических ресурсов для ликвидации чрезвычайной ситуации в рамках подпрограммы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</si>
  <si>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Мероприятия по профилактике правонарушений, терроризма, экстримизма в рамках  подпрограммы "Профилактика экстремизма, терроризма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</si>
  <si>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Информирование населения по противопожарной тематике в рамках подпрограммы"Обеспечение первичных мер пожарной безопасности в муниципального образования город Советск Щекинского района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</si>
  <si>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муниципального образования город Советск Щекинского района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</si>
  <si>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r>
      <t xml:space="preserve">Ремонт внутриквартальной дороги в районе жилых домов по ул. Парковая, ул Школьная,  в рамках проекта "Народный бюджет-2015" (средства споносоров, населения и муниципальном образовании) </t>
    </r>
    <r>
      <rPr>
        <b/>
        <sz val="8"/>
        <rFont val="Times New Roman"/>
        <family val="1"/>
      </rPr>
      <t xml:space="preserve">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 </t>
    </r>
  </si>
  <si>
    <r>
      <t xml:space="preserve">Ремонт дороги  улицы Набережная  в рамках проекта "Народный бюджет-2015" (средства споносоров, населения и муниципальном образовании) </t>
    </r>
    <r>
      <rPr>
        <b/>
        <sz val="8"/>
        <rFont val="Times New Roman"/>
        <family val="1"/>
      </rPr>
      <t xml:space="preserve">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  </r>
  </si>
  <si>
    <r>
      <t xml:space="preserve">Ремонт тротуаров по ул. Энергетиков  в рамках проекта "Народный бюджет-2015" (средства споносоров, населения и муниципальном образовании) </t>
    </r>
    <r>
      <rPr>
        <b/>
        <sz val="8"/>
        <rFont val="Times New Roman"/>
        <family val="1"/>
      </rPr>
      <t xml:space="preserve">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  </r>
  </si>
  <si>
    <r>
      <t>Ремонт контейнерных площадок в рамках проекта "Народный бюджет-2015" ( средства спонсоров, населения и муниципального образования)</t>
    </r>
    <r>
      <rPr>
        <b/>
        <sz val="8"/>
        <rFont val="Times New Roman"/>
        <family val="1"/>
      </rPr>
      <t xml:space="preserve">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  </r>
  </si>
  <si>
    <t>Муниципальная программа "Профессиональная переподготовка, повышение квалификации муниципальных служащих администрации город Советск Щекинского района."</t>
  </si>
  <si>
    <t>Основное мероприятие "Повышение квалификации" в рамках муниципальной программы"Профессиональная переподготовка, повышение квалификации муниципальных служащих администрации город Советск Щекинского района"</t>
  </si>
  <si>
    <r>
      <t xml:space="preserve">Ремонт ДК в г.Советск в рамках проекта "Народный бюджет-2015" (средства спонсоров, населения и муниципального образования) </t>
    </r>
    <r>
      <rPr>
        <b/>
        <sz val="8"/>
        <rFont val="Times New Roman"/>
        <family val="1"/>
      </rPr>
      <t>в рамках подпрограммы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  </r>
  </si>
  <si>
    <t>Собрание депутатов муниципального образования город Советск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</si>
  <si>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</si>
  <si>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муниципальная программа "Развитие субъектов малого и среднего предпринемательства на территории муниципального образования город Советск Щекинского района"</t>
  </si>
  <si>
    <t>Подпрограмма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программ" Благоустройство на территории муниципального образования город Советск Щекинского района"</t>
  </si>
  <si>
    <t>Ведомственная структура расходов бюджета муниципального образования  город Советск Щекинского района</t>
  </si>
  <si>
    <t>Группа и подгруппа видов  расходов</t>
  </si>
  <si>
    <t>Оплата труда работников муниципальных учреждений культурно-досугового типа</t>
  </si>
  <si>
    <t>от_____________ 2015 г.  № ______</t>
  </si>
  <si>
    <t>от  _____________ 2015г.   № ____</t>
  </si>
  <si>
    <t>"О бюджете  муниципального образования  город Советск Щекинского района на 2016 год и плановый период 2017 и 2018 годов"</t>
  </si>
  <si>
    <t xml:space="preserve"> бюджетных ассигнований бюджета муниципального образования на плановый период 2017 и 2018 годов по разделам, подразделам, целевым статьям (муниципальным  программам и непрограмным направлениям деятельности), группам и подгруппам видов расходов классификации расходов бюджета муниципального образования город Советск Щекинского района</t>
  </si>
  <si>
    <t>2018 год</t>
  </si>
  <si>
    <t>100</t>
  </si>
  <si>
    <t>00110</t>
  </si>
  <si>
    <t>00190</t>
  </si>
  <si>
    <t>85070</t>
  </si>
  <si>
    <t>85100</t>
  </si>
  <si>
    <t>85110</t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</si>
  <si>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>осуществление внутреннего муниципального финансового контроля</t>
    </r>
  </si>
  <si>
    <t>85360</t>
  </si>
  <si>
    <t>85060</t>
  </si>
  <si>
    <t>Расходы за счет переданных полномочий на подготовку, утверждение и выдача градостроительных планов земельных участков</t>
  </si>
  <si>
    <t>85050</t>
  </si>
  <si>
    <t>85040</t>
  </si>
  <si>
    <t>300</t>
  </si>
  <si>
    <t>85010</t>
  </si>
  <si>
    <t>00590</t>
  </si>
  <si>
    <t>28860</t>
  </si>
  <si>
    <t>Подпрограмма "Оформление бесхозяйного имущества, расположенного на территории МО город Советск Щекинского района 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</si>
  <si>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районав 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</si>
  <si>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Содержание и обслуживание мемориала "Скорбящий воин и женщина" в рамках подпрограммы "Оформление бесхозяйного имущества, расположенного на территории МО город Советск Щекинского района 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</si>
  <si>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29270</t>
  </si>
  <si>
    <t>000</t>
  </si>
  <si>
    <t>00000</t>
  </si>
  <si>
    <t>900</t>
  </si>
  <si>
    <t>29880</t>
  </si>
  <si>
    <t>29690</t>
  </si>
  <si>
    <t>51180</t>
  </si>
  <si>
    <t>Подпрограмма "Совершенствование гражданской обороны, системы предупреждения и ликвидации чрезвычайных ситуаций, защиты населения и территории МО город Советск 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</si>
  <si>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29310</t>
  </si>
  <si>
    <t>Подпрограмма "Профилактика экстремизма, терроризма в МО город Советск" 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</si>
  <si>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Накопление материально-технических ресурсов для ликвидации ЧС в рамках подпрограммы "Совершенствование гражданской обороны, системы предупреждения и ликвидации чрезвычайных ситуаций, защиты населения и территории МО город Советск 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</si>
  <si>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29030</t>
  </si>
  <si>
    <t>Мероприятия по профилактике правонарушений, терроризма, экстримизма в рамках  подпрограммы "Профилактика экстремизма, терроризма в МО город Советск"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</si>
  <si>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Расходы за счет переданных полномочий на создание, содержание и организацию деятельности аварийно-спасательных служб</t>
  </si>
  <si>
    <t>85090</t>
  </si>
  <si>
    <t>Подпрограмма"Обеспечение первичных мер пожарной безопасности в МО город Советск"муниципальной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</si>
  <si>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Информирование населения по противопожарной тематике в рамках подпрограммы"Обеспечение первичных мер пожарной безопасности в МО город Советск"муниципальной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</si>
  <si>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29320</t>
  </si>
  <si>
    <t xml:space="preserve"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МО город Советск </t>
  </si>
  <si>
    <t xml:space="preserve"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 муниципальной программы "Управление муниципальным имуществом и земельными ресурсами, содержание имущества и казны в МО город Советск </t>
  </si>
  <si>
    <t>29290</t>
  </si>
  <si>
    <t>29280</t>
  </si>
  <si>
    <t>29190</t>
  </si>
  <si>
    <t>29200</t>
  </si>
  <si>
    <t>Подпрограмма «Организация и проведение мероприятий по благоустройству и озеленению на территории муниципального образования город Советск » муниципальной программы "Благоустройство на территории муниципального образования город Советск Щекинского района"</t>
  </si>
  <si>
    <t>Спиливание деревьев в рамках  подпрограммы «Организация и проведение мероприятий по благоустройству и озеленению на территории муниципального образования город Советск » муниципальной программы "Благоустройство на территории муниципального образования город Советск Щекинского района"</t>
  </si>
  <si>
    <t>29210</t>
  </si>
  <si>
    <t>29360</t>
  </si>
  <si>
    <t>400</t>
  </si>
  <si>
    <t>29370</t>
  </si>
  <si>
    <t>500</t>
  </si>
  <si>
    <t>5616,5</t>
  </si>
  <si>
    <t>5615,3</t>
  </si>
  <si>
    <t>29440</t>
  </si>
  <si>
    <t>70220</t>
  </si>
  <si>
    <t>80100</t>
  </si>
  <si>
    <t>80110</t>
  </si>
  <si>
    <t xml:space="preserve"> Обеспечение деятельности МКУ "ЦКСиБО" структурное подразделение «Стадион им. Е. И. Холодкова»</t>
  </si>
  <si>
    <t>Обслуживание газопровода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</t>
  </si>
  <si>
    <t>на плановый период 2017 и 2018 годов</t>
  </si>
  <si>
    <t>Администрация муниципального образования город Советск Щекинского района</t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</si>
  <si>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 xml:space="preserve">осуществление внутреннего финансового муниципального контроля </t>
    </r>
  </si>
  <si>
    <t>МКУ "ЦКСиБО" структурное подразделение "Дом Культуры МО г.Советск"</t>
  </si>
  <si>
    <t>МКУ "ЦКСиБО" структурное подразделение "Советская городская библиотека"</t>
  </si>
  <si>
    <t>99900</t>
  </si>
  <si>
    <t xml:space="preserve">Приложение 6                                                                          </t>
  </si>
  <si>
    <t>Муниципальная программма " Организация деятельности муниципального казенного учреждения "Централизованная бухгалтерия муниципального образования город Советск Щекинского района"</t>
  </si>
  <si>
    <t>к решению Собрания депутатов МО город Советск "О бюджете  МО город Советск Щекинского района на 2016 год и плановый период 2017 и 2018 годов"</t>
  </si>
  <si>
    <t>Приложение 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</si>
</sst>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0.00;[Red]0.00"/>
    <numFmt numFmtId="178" formatCode="000000"/>
  </numFmts>
  <fonts count="68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u val="single"/>
      <sz val="8"/>
      <name val="Times New Roman"/>
      <family val="1"/>
    </font>
    <font>
      <sz val="8"/>
      <color indexed="12"/>
      <name val="Times New Roman"/>
      <family val="1"/>
    </font>
    <font>
      <b/>
      <sz val="8"/>
      <name val="Arial"/>
      <family val="3"/>
    </font>
    <font>
      <i/>
      <sz val="8"/>
      <color indexed="12"/>
      <name val="Times New Roman"/>
      <family val="1"/>
    </font>
    <font>
      <i/>
      <sz val="8"/>
      <name val="Times New Roman"/>
      <family val="1"/>
    </font>
    <font>
      <b/>
      <i/>
      <sz val="8"/>
      <name val="Arial"/>
      <family val="3"/>
    </font>
    <font>
      <b/>
      <i/>
      <sz val="8"/>
      <name val="Times New Roman"/>
      <family val="1"/>
    </font>
    <font>
      <i/>
      <sz val="8"/>
      <name val="Arial"/>
      <family val="3"/>
    </font>
    <font>
      <b/>
      <i/>
      <sz val="8"/>
      <color indexed="12"/>
      <name val="Times New Roman"/>
      <family val="1"/>
    </font>
    <font>
      <b/>
      <u val="single"/>
      <sz val="8"/>
      <name val="Times New Roman"/>
      <family val="1"/>
    </font>
    <font>
      <b/>
      <i/>
      <sz val="10"/>
      <name val="Times New Roman"/>
      <family val="1"/>
    </font>
    <font>
      <b/>
      <i/>
      <u val="single"/>
      <sz val="8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32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49" fontId="15" fillId="32" borderId="10" xfId="0" applyNumberFormat="1" applyFont="1" applyFill="1" applyBorder="1" applyAlignment="1">
      <alignment horizontal="center" textRotation="90" wrapText="1"/>
    </xf>
    <xf numFmtId="49" fontId="17" fillId="4" borderId="10" xfId="0" applyNumberFormat="1" applyFont="1" applyFill="1" applyBorder="1" applyAlignment="1">
      <alignment horizontal="center"/>
    </xf>
    <xf numFmtId="49" fontId="9" fillId="18" borderId="10" xfId="0" applyNumberFormat="1" applyFont="1" applyFill="1" applyBorder="1" applyAlignment="1">
      <alignment horizontal="center"/>
    </xf>
    <xf numFmtId="2" fontId="7" fillId="32" borderId="10" xfId="54" applyNumberFormat="1" applyFont="1" applyFill="1" applyBorder="1" applyAlignment="1" applyProtection="1">
      <alignment horizontal="left" wrapText="1"/>
      <protection hidden="1"/>
    </xf>
    <xf numFmtId="49" fontId="7" fillId="32" borderId="10" xfId="0" applyNumberFormat="1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/>
    </xf>
    <xf numFmtId="2" fontId="7" fillId="32" borderId="10" xfId="0" applyNumberFormat="1" applyFont="1" applyFill="1" applyBorder="1" applyAlignment="1">
      <alignment horizontal="center"/>
    </xf>
    <xf numFmtId="2" fontId="9" fillId="4" borderId="10" xfId="0" applyNumberFormat="1" applyFont="1" applyFill="1" applyBorder="1" applyAlignment="1">
      <alignment horizontal="center"/>
    </xf>
    <xf numFmtId="2" fontId="9" fillId="18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wrapText="1"/>
    </xf>
    <xf numFmtId="2" fontId="9" fillId="33" borderId="10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 wrapText="1"/>
    </xf>
    <xf numFmtId="0" fontId="9" fillId="18" borderId="10" xfId="0" applyNumberFormat="1" applyFont="1" applyFill="1" applyBorder="1" applyAlignment="1">
      <alignment wrapText="1"/>
    </xf>
    <xf numFmtId="0" fontId="7" fillId="34" borderId="10" xfId="0" applyNumberFormat="1" applyFont="1" applyFill="1" applyBorder="1" applyAlignment="1">
      <alignment horizontal="left" wrapText="1"/>
    </xf>
    <xf numFmtId="49" fontId="7" fillId="34" borderId="10" xfId="0" applyNumberFormat="1" applyFont="1" applyFill="1" applyBorder="1" applyAlignment="1">
      <alignment horizontal="center"/>
    </xf>
    <xf numFmtId="2" fontId="7" fillId="34" borderId="10" xfId="0" applyNumberFormat="1" applyFont="1" applyFill="1" applyBorder="1" applyAlignment="1">
      <alignment horizontal="center"/>
    </xf>
    <xf numFmtId="0" fontId="9" fillId="35" borderId="10" xfId="0" applyNumberFormat="1" applyFont="1" applyFill="1" applyBorder="1" applyAlignment="1">
      <alignment wrapText="1"/>
    </xf>
    <xf numFmtId="49" fontId="9" fillId="35" borderId="10" xfId="0" applyNumberFormat="1" applyFont="1" applyFill="1" applyBorder="1" applyAlignment="1">
      <alignment horizontal="center"/>
    </xf>
    <xf numFmtId="2" fontId="9" fillId="35" borderId="10" xfId="0" applyNumberFormat="1" applyFont="1" applyFill="1" applyBorder="1" applyAlignment="1">
      <alignment horizontal="center"/>
    </xf>
    <xf numFmtId="2" fontId="17" fillId="33" borderId="10" xfId="0" applyNumberFormat="1" applyFont="1" applyFill="1" applyBorder="1" applyAlignment="1">
      <alignment horizontal="center"/>
    </xf>
    <xf numFmtId="2" fontId="17" fillId="4" borderId="10" xfId="0" applyNumberFormat="1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 wrapText="1"/>
    </xf>
    <xf numFmtId="49" fontId="20" fillId="4" borderId="10" xfId="0" applyNumberFormat="1" applyFont="1" applyFill="1" applyBorder="1" applyAlignment="1">
      <alignment horizontal="center"/>
    </xf>
    <xf numFmtId="2" fontId="9" fillId="18" borderId="10" xfId="54" applyNumberFormat="1" applyFont="1" applyFill="1" applyBorder="1" applyAlignment="1" applyProtection="1">
      <alignment horizontal="left" wrapText="1"/>
      <protection hidden="1"/>
    </xf>
    <xf numFmtId="0" fontId="7" fillId="0" borderId="10" xfId="0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center"/>
    </xf>
    <xf numFmtId="2" fontId="9" fillId="35" borderId="10" xfId="54" applyNumberFormat="1" applyFont="1" applyFill="1" applyBorder="1" applyAlignment="1" applyProtection="1">
      <alignment horizontal="left" wrapText="1"/>
      <protection hidden="1"/>
    </xf>
    <xf numFmtId="49" fontId="5" fillId="32" borderId="10" xfId="0" applyNumberFormat="1" applyFont="1" applyFill="1" applyBorder="1" applyAlignment="1">
      <alignment horizontal="center"/>
    </xf>
    <xf numFmtId="169" fontId="12" fillId="32" borderId="11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/>
    </xf>
    <xf numFmtId="49" fontId="13" fillId="32" borderId="10" xfId="0" applyNumberFormat="1" applyFont="1" applyFill="1" applyBorder="1" applyAlignment="1">
      <alignment horizontal="center" textRotation="90" wrapText="1"/>
    </xf>
    <xf numFmtId="0" fontId="8" fillId="32" borderId="10" xfId="0" applyFont="1" applyFill="1" applyBorder="1" applyAlignment="1">
      <alignment horizontal="center"/>
    </xf>
    <xf numFmtId="0" fontId="6" fillId="32" borderId="0" xfId="0" applyFont="1" applyFill="1" applyAlignment="1">
      <alignment/>
    </xf>
    <xf numFmtId="0" fontId="13" fillId="3" borderId="10" xfId="0" applyFont="1" applyFill="1" applyBorder="1" applyAlignment="1">
      <alignment/>
    </xf>
    <xf numFmtId="2" fontId="13" fillId="3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/>
    </xf>
    <xf numFmtId="2" fontId="11" fillId="0" borderId="10" xfId="0" applyNumberFormat="1" applyFont="1" applyBorder="1" applyAlignment="1">
      <alignment horizontal="center"/>
    </xf>
    <xf numFmtId="0" fontId="16" fillId="0" borderId="0" xfId="0" applyFont="1" applyAlignment="1">
      <alignment wrapText="1"/>
    </xf>
    <xf numFmtId="49" fontId="19" fillId="0" borderId="10" xfId="0" applyNumberFormat="1" applyFont="1" applyBorder="1" applyAlignment="1">
      <alignment/>
    </xf>
    <xf numFmtId="49" fontId="19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49" fontId="19" fillId="32" borderId="10" xfId="0" applyNumberFormat="1" applyFont="1" applyFill="1" applyBorder="1" applyAlignment="1">
      <alignment wrapText="1"/>
    </xf>
    <xf numFmtId="49" fontId="19" fillId="32" borderId="10" xfId="0" applyNumberFormat="1" applyFont="1" applyFill="1" applyBorder="1" applyAlignment="1">
      <alignment horizontal="center"/>
    </xf>
    <xf numFmtId="2" fontId="19" fillId="32" borderId="10" xfId="0" applyNumberFormat="1" applyFont="1" applyFill="1" applyBorder="1" applyAlignment="1">
      <alignment horizontal="center"/>
    </xf>
    <xf numFmtId="0" fontId="19" fillId="32" borderId="10" xfId="0" applyFont="1" applyFill="1" applyBorder="1" applyAlignment="1">
      <alignment/>
    </xf>
    <xf numFmtId="49" fontId="19" fillId="32" borderId="10" xfId="0" applyNumberFormat="1" applyFont="1" applyFill="1" applyBorder="1" applyAlignment="1">
      <alignment horizontal="center" wrapText="1"/>
    </xf>
    <xf numFmtId="49" fontId="21" fillId="32" borderId="10" xfId="0" applyNumberFormat="1" applyFont="1" applyFill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49" fontId="22" fillId="33" borderId="10" xfId="0" applyNumberFormat="1" applyFont="1" applyFill="1" applyBorder="1" applyAlignment="1">
      <alignment horizontal="center" wrapText="1"/>
    </xf>
    <xf numFmtId="49" fontId="22" fillId="18" borderId="10" xfId="0" applyNumberFormat="1" applyFont="1" applyFill="1" applyBorder="1" applyAlignment="1">
      <alignment horizontal="center" wrapText="1"/>
    </xf>
    <xf numFmtId="49" fontId="22" fillId="35" borderId="10" xfId="0" applyNumberFormat="1" applyFont="1" applyFill="1" applyBorder="1" applyAlignment="1">
      <alignment horizontal="center" wrapText="1"/>
    </xf>
    <xf numFmtId="49" fontId="22" fillId="34" borderId="10" xfId="0" applyNumberFormat="1" applyFont="1" applyFill="1" applyBorder="1" applyAlignment="1">
      <alignment horizontal="center" wrapText="1"/>
    </xf>
    <xf numFmtId="49" fontId="22" fillId="32" borderId="10" xfId="0" applyNumberFormat="1" applyFont="1" applyFill="1" applyBorder="1" applyAlignment="1">
      <alignment horizontal="center" wrapText="1"/>
    </xf>
    <xf numFmtId="49" fontId="23" fillId="4" borderId="10" xfId="0" applyNumberFormat="1" applyFont="1" applyFill="1" applyBorder="1" applyAlignment="1">
      <alignment horizontal="center"/>
    </xf>
    <xf numFmtId="49" fontId="24" fillId="18" borderId="10" xfId="0" applyNumberFormat="1" applyFont="1" applyFill="1" applyBorder="1" applyAlignment="1">
      <alignment horizontal="center"/>
    </xf>
    <xf numFmtId="49" fontId="24" fillId="35" borderId="10" xfId="0" applyNumberFormat="1" applyFont="1" applyFill="1" applyBorder="1" applyAlignment="1">
      <alignment horizontal="center"/>
    </xf>
    <xf numFmtId="49" fontId="24" fillId="34" borderId="10" xfId="0" applyNumberFormat="1" applyFont="1" applyFill="1" applyBorder="1" applyAlignment="1">
      <alignment horizontal="center"/>
    </xf>
    <xf numFmtId="49" fontId="22" fillId="32" borderId="10" xfId="0" applyNumberFormat="1" applyFont="1" applyFill="1" applyBorder="1" applyAlignment="1">
      <alignment horizontal="center"/>
    </xf>
    <xf numFmtId="49" fontId="25" fillId="32" borderId="10" xfId="0" applyNumberFormat="1" applyFont="1" applyFill="1" applyBorder="1" applyAlignment="1">
      <alignment horizontal="center"/>
    </xf>
    <xf numFmtId="0" fontId="19" fillId="32" borderId="10" xfId="53" applyNumberFormat="1" applyFont="1" applyFill="1" applyBorder="1" applyAlignment="1" applyProtection="1">
      <alignment horizontal="left" vertical="center" wrapText="1"/>
      <protection hidden="1"/>
    </xf>
    <xf numFmtId="49" fontId="17" fillId="33" borderId="10" xfId="0" applyNumberFormat="1" applyFont="1" applyFill="1" applyBorder="1" applyAlignment="1">
      <alignment horizontal="left" wrapText="1"/>
    </xf>
    <xf numFmtId="49" fontId="21" fillId="33" borderId="10" xfId="0" applyNumberFormat="1" applyFont="1" applyFill="1" applyBorder="1" applyAlignment="1">
      <alignment horizontal="center"/>
    </xf>
    <xf numFmtId="49" fontId="17" fillId="4" borderId="10" xfId="0" applyNumberFormat="1" applyFont="1" applyFill="1" applyBorder="1" applyAlignment="1">
      <alignment horizontal="left" wrapText="1"/>
    </xf>
    <xf numFmtId="49" fontId="21" fillId="4" borderId="10" xfId="0" applyNumberFormat="1" applyFont="1" applyFill="1" applyBorder="1" applyAlignment="1">
      <alignment horizontal="center"/>
    </xf>
    <xf numFmtId="49" fontId="17" fillId="18" borderId="10" xfId="0" applyNumberFormat="1" applyFont="1" applyFill="1" applyBorder="1" applyAlignment="1">
      <alignment horizontal="left" vertical="center" wrapText="1"/>
    </xf>
    <xf numFmtId="49" fontId="17" fillId="18" borderId="10" xfId="0" applyNumberFormat="1" applyFont="1" applyFill="1" applyBorder="1" applyAlignment="1">
      <alignment horizontal="center"/>
    </xf>
    <xf numFmtId="49" fontId="26" fillId="18" borderId="10" xfId="0" applyNumberFormat="1" applyFont="1" applyFill="1" applyBorder="1" applyAlignment="1">
      <alignment horizontal="center"/>
    </xf>
    <xf numFmtId="2" fontId="17" fillId="18" borderId="10" xfId="0" applyNumberFormat="1" applyFont="1" applyFill="1" applyBorder="1" applyAlignment="1">
      <alignment horizontal="center"/>
    </xf>
    <xf numFmtId="49" fontId="17" fillId="35" borderId="10" xfId="0" applyNumberFormat="1" applyFont="1" applyFill="1" applyBorder="1" applyAlignment="1">
      <alignment horizontal="left" vertical="center" wrapText="1"/>
    </xf>
    <xf numFmtId="49" fontId="17" fillId="35" borderId="10" xfId="0" applyNumberFormat="1" applyFont="1" applyFill="1" applyBorder="1" applyAlignment="1">
      <alignment horizontal="center"/>
    </xf>
    <xf numFmtId="49" fontId="26" fillId="35" borderId="10" xfId="0" applyNumberFormat="1" applyFont="1" applyFill="1" applyBorder="1" applyAlignment="1">
      <alignment horizontal="center"/>
    </xf>
    <xf numFmtId="2" fontId="17" fillId="35" borderId="10" xfId="0" applyNumberFormat="1" applyFont="1" applyFill="1" applyBorder="1" applyAlignment="1">
      <alignment horizontal="center"/>
    </xf>
    <xf numFmtId="49" fontId="19" fillId="34" borderId="10" xfId="0" applyNumberFormat="1" applyFont="1" applyFill="1" applyBorder="1" applyAlignment="1">
      <alignment wrapText="1"/>
    </xf>
    <xf numFmtId="49" fontId="19" fillId="34" borderId="10" xfId="0" applyNumberFormat="1" applyFont="1" applyFill="1" applyBorder="1" applyAlignment="1">
      <alignment horizontal="center"/>
    </xf>
    <xf numFmtId="49" fontId="21" fillId="34" borderId="10" xfId="0" applyNumberFormat="1" applyFont="1" applyFill="1" applyBorder="1" applyAlignment="1">
      <alignment horizontal="center"/>
    </xf>
    <xf numFmtId="2" fontId="19" fillId="34" borderId="10" xfId="0" applyNumberFormat="1" applyFont="1" applyFill="1" applyBorder="1" applyAlignment="1">
      <alignment horizontal="center"/>
    </xf>
    <xf numFmtId="0" fontId="19" fillId="34" borderId="10" xfId="0" applyFont="1" applyFill="1" applyBorder="1" applyAlignment="1">
      <alignment horizontal="left" wrapText="1"/>
    </xf>
    <xf numFmtId="0" fontId="17" fillId="4" borderId="10" xfId="0" applyFont="1" applyFill="1" applyBorder="1" applyAlignment="1">
      <alignment horizontal="left" wrapText="1"/>
    </xf>
    <xf numFmtId="0" fontId="17" fillId="4" borderId="10" xfId="0" applyFont="1" applyFill="1" applyBorder="1" applyAlignment="1">
      <alignment horizontal="center" wrapText="1"/>
    </xf>
    <xf numFmtId="0" fontId="17" fillId="18" borderId="10" xfId="0" applyFont="1" applyFill="1" applyBorder="1" applyAlignment="1">
      <alignment horizontal="left" wrapText="1"/>
    </xf>
    <xf numFmtId="0" fontId="17" fillId="18" borderId="10" xfId="0" applyFont="1" applyFill="1" applyBorder="1" applyAlignment="1">
      <alignment horizontal="center" wrapText="1"/>
    </xf>
    <xf numFmtId="49" fontId="21" fillId="18" borderId="10" xfId="0" applyNumberFormat="1" applyFont="1" applyFill="1" applyBorder="1" applyAlignment="1">
      <alignment horizontal="center"/>
    </xf>
    <xf numFmtId="0" fontId="17" fillId="35" borderId="10" xfId="0" applyFont="1" applyFill="1" applyBorder="1" applyAlignment="1">
      <alignment horizontal="left" wrapText="1"/>
    </xf>
    <xf numFmtId="0" fontId="17" fillId="35" borderId="10" xfId="0" applyFont="1" applyFill="1" applyBorder="1" applyAlignment="1">
      <alignment horizontal="center" wrapText="1"/>
    </xf>
    <xf numFmtId="49" fontId="21" fillId="35" borderId="10" xfId="0" applyNumberFormat="1" applyFont="1" applyFill="1" applyBorder="1" applyAlignment="1">
      <alignment horizontal="center"/>
    </xf>
    <xf numFmtId="0" fontId="17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horizontal="center" wrapText="1"/>
    </xf>
    <xf numFmtId="2" fontId="17" fillId="34" borderId="10" xfId="0" applyNumberFormat="1" applyFont="1" applyFill="1" applyBorder="1" applyAlignment="1">
      <alignment horizontal="center"/>
    </xf>
    <xf numFmtId="49" fontId="17" fillId="34" borderId="10" xfId="0" applyNumberFormat="1" applyFont="1" applyFill="1" applyBorder="1" applyAlignment="1">
      <alignment horizontal="center"/>
    </xf>
    <xf numFmtId="0" fontId="17" fillId="34" borderId="10" xfId="0" applyFont="1" applyFill="1" applyBorder="1" applyAlignment="1">
      <alignment horizontal="left" wrapText="1"/>
    </xf>
    <xf numFmtId="2" fontId="19" fillId="32" borderId="10" xfId="54" applyNumberFormat="1" applyFont="1" applyFill="1" applyBorder="1" applyAlignment="1" applyProtection="1">
      <alignment horizontal="left" wrapText="1"/>
      <protection hidden="1"/>
    </xf>
    <xf numFmtId="49" fontId="9" fillId="33" borderId="10" xfId="0" applyNumberFormat="1" applyFont="1" applyFill="1" applyBorder="1" applyAlignment="1">
      <alignment horizontal="center"/>
    </xf>
    <xf numFmtId="49" fontId="9" fillId="4" borderId="10" xfId="0" applyNumberFormat="1" applyFont="1" applyFill="1" applyBorder="1" applyAlignment="1">
      <alignment horizontal="left" wrapText="1"/>
    </xf>
    <xf numFmtId="49" fontId="9" fillId="4" borderId="10" xfId="0" applyNumberFormat="1" applyFont="1" applyFill="1" applyBorder="1" applyAlignment="1">
      <alignment horizontal="center"/>
    </xf>
    <xf numFmtId="49" fontId="22" fillId="4" borderId="10" xfId="0" applyNumberFormat="1" applyFont="1" applyFill="1" applyBorder="1" applyAlignment="1">
      <alignment horizontal="center"/>
    </xf>
    <xf numFmtId="49" fontId="22" fillId="34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wrapText="1"/>
    </xf>
    <xf numFmtId="0" fontId="7" fillId="34" borderId="10" xfId="0" applyFont="1" applyFill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9" fillId="4" borderId="10" xfId="0" applyFont="1" applyFill="1" applyBorder="1" applyAlignment="1">
      <alignment horizontal="left" wrapText="1"/>
    </xf>
    <xf numFmtId="0" fontId="9" fillId="18" borderId="10" xfId="0" applyFont="1" applyFill="1" applyBorder="1" applyAlignment="1">
      <alignment horizontal="left" wrapText="1"/>
    </xf>
    <xf numFmtId="0" fontId="9" fillId="18" borderId="10" xfId="0" applyFont="1" applyFill="1" applyBorder="1" applyAlignment="1">
      <alignment horizontal="center" wrapText="1"/>
    </xf>
    <xf numFmtId="49" fontId="22" fillId="18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left" wrapText="1"/>
    </xf>
    <xf numFmtId="0" fontId="9" fillId="35" borderId="10" xfId="0" applyFont="1" applyFill="1" applyBorder="1" applyAlignment="1">
      <alignment horizontal="center" wrapText="1"/>
    </xf>
    <xf numFmtId="49" fontId="22" fillId="35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left" wrapText="1"/>
    </xf>
    <xf numFmtId="0" fontId="7" fillId="32" borderId="10" xfId="0" applyFont="1" applyFill="1" applyBorder="1" applyAlignment="1">
      <alignment/>
    </xf>
    <xf numFmtId="0" fontId="9" fillId="18" borderId="10" xfId="0" applyFont="1" applyFill="1" applyBorder="1" applyAlignment="1">
      <alignment wrapText="1"/>
    </xf>
    <xf numFmtId="0" fontId="9" fillId="35" borderId="10" xfId="0" applyFont="1" applyFill="1" applyBorder="1" applyAlignment="1">
      <alignment wrapText="1"/>
    </xf>
    <xf numFmtId="0" fontId="22" fillId="35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wrapText="1"/>
    </xf>
    <xf numFmtId="0" fontId="22" fillId="32" borderId="10" xfId="0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left" vertical="center" wrapText="1"/>
    </xf>
    <xf numFmtId="0" fontId="22" fillId="4" borderId="10" xfId="0" applyFont="1" applyFill="1" applyBorder="1" applyAlignment="1">
      <alignment horizontal="center"/>
    </xf>
    <xf numFmtId="2" fontId="7" fillId="18" borderId="10" xfId="0" applyNumberFormat="1" applyFont="1" applyFill="1" applyBorder="1" applyAlignment="1">
      <alignment horizontal="center"/>
    </xf>
    <xf numFmtId="2" fontId="7" fillId="35" borderId="10" xfId="0" applyNumberFormat="1" applyFont="1" applyFill="1" applyBorder="1" applyAlignment="1">
      <alignment horizontal="center"/>
    </xf>
    <xf numFmtId="49" fontId="22" fillId="4" borderId="10" xfId="0" applyNumberFormat="1" applyFont="1" applyFill="1" applyBorder="1" applyAlignment="1">
      <alignment horizontal="center" wrapText="1"/>
    </xf>
    <xf numFmtId="0" fontId="9" fillId="35" borderId="10" xfId="0" applyNumberFormat="1" applyFont="1" applyFill="1" applyBorder="1" applyAlignment="1">
      <alignment horizontal="left" wrapText="1"/>
    </xf>
    <xf numFmtId="0" fontId="7" fillId="34" borderId="10" xfId="0" applyFont="1" applyFill="1" applyBorder="1" applyAlignment="1">
      <alignment wrapText="1"/>
    </xf>
    <xf numFmtId="0" fontId="7" fillId="32" borderId="10" xfId="53" applyNumberFormat="1" applyFont="1" applyFill="1" applyBorder="1" applyAlignment="1" applyProtection="1">
      <alignment horizontal="left" vertical="center" wrapText="1"/>
      <protection hidden="1"/>
    </xf>
    <xf numFmtId="49" fontId="9" fillId="35" borderId="10" xfId="0" applyNumberFormat="1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/>
    </xf>
    <xf numFmtId="1" fontId="9" fillId="18" borderId="10" xfId="0" applyNumberFormat="1" applyFont="1" applyFill="1" applyBorder="1" applyAlignment="1">
      <alignment horizontal="left" vertical="center" wrapText="1"/>
    </xf>
    <xf numFmtId="1" fontId="9" fillId="35" borderId="10" xfId="0" applyNumberFormat="1" applyFont="1" applyFill="1" applyBorder="1" applyAlignment="1">
      <alignment horizontal="left" vertical="center" wrapText="1"/>
    </xf>
    <xf numFmtId="49" fontId="9" fillId="18" borderId="10" xfId="0" applyNumberFormat="1" applyFont="1" applyFill="1" applyBorder="1" applyAlignment="1">
      <alignment horizontal="left"/>
    </xf>
    <xf numFmtId="49" fontId="9" fillId="35" borderId="10" xfId="0" applyNumberFormat="1" applyFont="1" applyFill="1" applyBorder="1" applyAlignment="1">
      <alignment horizontal="left"/>
    </xf>
    <xf numFmtId="49" fontId="9" fillId="34" borderId="10" xfId="0" applyNumberFormat="1" applyFont="1" applyFill="1" applyBorder="1" applyAlignment="1">
      <alignment horizontal="left"/>
    </xf>
    <xf numFmtId="49" fontId="8" fillId="33" borderId="1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9" fillId="4" borderId="10" xfId="0" applyNumberFormat="1" applyFont="1" applyFill="1" applyBorder="1" applyAlignment="1">
      <alignment vertical="center" wrapText="1"/>
    </xf>
    <xf numFmtId="49" fontId="9" fillId="4" borderId="10" xfId="0" applyNumberFormat="1" applyFont="1" applyFill="1" applyBorder="1" applyAlignment="1">
      <alignment horizontal="center" wrapText="1"/>
    </xf>
    <xf numFmtId="2" fontId="9" fillId="4" borderId="10" xfId="0" applyNumberFormat="1" applyFont="1" applyFill="1" applyBorder="1" applyAlignment="1">
      <alignment horizontal="center" wrapText="1"/>
    </xf>
    <xf numFmtId="49" fontId="9" fillId="18" borderId="10" xfId="0" applyNumberFormat="1" applyFont="1" applyFill="1" applyBorder="1" applyAlignment="1">
      <alignment horizontal="center" wrapText="1"/>
    </xf>
    <xf numFmtId="0" fontId="24" fillId="18" borderId="10" xfId="0" applyFont="1" applyFill="1" applyBorder="1" applyAlignment="1">
      <alignment horizontal="center"/>
    </xf>
    <xf numFmtId="2" fontId="9" fillId="18" borderId="10" xfId="0" applyNumberFormat="1" applyFont="1" applyFill="1" applyBorder="1" applyAlignment="1">
      <alignment horizontal="center" wrapText="1"/>
    </xf>
    <xf numFmtId="2" fontId="9" fillId="32" borderId="10" xfId="54" applyNumberFormat="1" applyFont="1" applyFill="1" applyBorder="1" applyAlignment="1" applyProtection="1">
      <alignment horizontal="left" wrapText="1"/>
      <protection hidden="1"/>
    </xf>
    <xf numFmtId="49" fontId="9" fillId="32" borderId="10" xfId="0" applyNumberFormat="1" applyFont="1" applyFill="1" applyBorder="1" applyAlignment="1">
      <alignment horizontal="center" wrapText="1"/>
    </xf>
    <xf numFmtId="49" fontId="9" fillId="32" borderId="10" xfId="0" applyNumberFormat="1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2" fontId="9" fillId="32" borderId="10" xfId="0" applyNumberFormat="1" applyFont="1" applyFill="1" applyBorder="1" applyAlignment="1">
      <alignment horizontal="center" wrapText="1"/>
    </xf>
    <xf numFmtId="49" fontId="7" fillId="4" borderId="10" xfId="0" applyNumberFormat="1" applyFont="1" applyFill="1" applyBorder="1" applyAlignment="1">
      <alignment horizontal="center" wrapText="1"/>
    </xf>
    <xf numFmtId="0" fontId="9" fillId="34" borderId="10" xfId="0" applyNumberFormat="1" applyFont="1" applyFill="1" applyBorder="1" applyAlignment="1">
      <alignment wrapText="1"/>
    </xf>
    <xf numFmtId="49" fontId="8" fillId="33" borderId="10" xfId="0" applyNumberFormat="1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9" fillId="18" borderId="10" xfId="0" applyNumberFormat="1" applyFont="1" applyFill="1" applyBorder="1" applyAlignment="1">
      <alignment horizontal="left" wrapText="1"/>
    </xf>
    <xf numFmtId="49" fontId="9" fillId="35" borderId="10" xfId="0" applyNumberFormat="1" applyFont="1" applyFill="1" applyBorder="1" applyAlignment="1">
      <alignment horizontal="center" wrapText="1"/>
    </xf>
    <xf numFmtId="0" fontId="9" fillId="34" borderId="10" xfId="0" applyNumberFormat="1" applyFont="1" applyFill="1" applyBorder="1" applyAlignment="1">
      <alignment horizontal="center" wrapText="1"/>
    </xf>
    <xf numFmtId="0" fontId="7" fillId="32" borderId="10" xfId="0" applyNumberFormat="1" applyFont="1" applyFill="1" applyBorder="1" applyAlignment="1">
      <alignment horizontal="center" wrapText="1"/>
    </xf>
    <xf numFmtId="0" fontId="27" fillId="34" borderId="10" xfId="0" applyNumberFormat="1" applyFont="1" applyFill="1" applyBorder="1" applyAlignment="1">
      <alignment wrapText="1"/>
    </xf>
    <xf numFmtId="2" fontId="9" fillId="35" borderId="10" xfId="0" applyNumberFormat="1" applyFont="1" applyFill="1" applyBorder="1" applyAlignment="1">
      <alignment horizontal="left" wrapText="1"/>
    </xf>
    <xf numFmtId="2" fontId="9" fillId="35" borderId="10" xfId="0" applyNumberFormat="1" applyFont="1" applyFill="1" applyBorder="1" applyAlignment="1">
      <alignment horizontal="center" wrapText="1"/>
    </xf>
    <xf numFmtId="2" fontId="22" fillId="33" borderId="10" xfId="0" applyNumberFormat="1" applyFont="1" applyFill="1" applyBorder="1" applyAlignment="1">
      <alignment horizontal="center"/>
    </xf>
    <xf numFmtId="2" fontId="22" fillId="4" borderId="10" xfId="0" applyNumberFormat="1" applyFont="1" applyFill="1" applyBorder="1" applyAlignment="1">
      <alignment horizontal="center"/>
    </xf>
    <xf numFmtId="2" fontId="9" fillId="32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35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9" fillId="32" borderId="10" xfId="53" applyNumberFormat="1" applyFont="1" applyFill="1" applyBorder="1" applyAlignment="1" applyProtection="1">
      <alignment horizontal="center" wrapText="1"/>
      <protection hidden="1"/>
    </xf>
    <xf numFmtId="0" fontId="7" fillId="32" borderId="10" xfId="53" applyNumberFormat="1" applyFont="1" applyFill="1" applyBorder="1" applyAlignment="1" applyProtection="1">
      <alignment horizontal="center" wrapText="1"/>
      <protection hidden="1"/>
    </xf>
    <xf numFmtId="0" fontId="27" fillId="34" borderId="10" xfId="0" applyFont="1" applyFill="1" applyBorder="1" applyAlignment="1">
      <alignment horizontal="left" vertical="center" wrapText="1"/>
    </xf>
    <xf numFmtId="0" fontId="22" fillId="32" borderId="10" xfId="53" applyNumberFormat="1" applyFont="1" applyFill="1" applyBorder="1" applyAlignment="1" applyProtection="1">
      <alignment horizontal="center" wrapText="1"/>
      <protection hidden="1"/>
    </xf>
    <xf numFmtId="0" fontId="24" fillId="4" borderId="10" xfId="0" applyFont="1" applyFill="1" applyBorder="1" applyAlignment="1">
      <alignment horizontal="center"/>
    </xf>
    <xf numFmtId="0" fontId="24" fillId="35" borderId="10" xfId="0" applyFont="1" applyFill="1" applyBorder="1" applyAlignment="1">
      <alignment horizontal="center" wrapText="1"/>
    </xf>
    <xf numFmtId="0" fontId="24" fillId="34" borderId="10" xfId="0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right" wrapText="1"/>
    </xf>
    <xf numFmtId="49" fontId="28" fillId="33" borderId="1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wrapText="1"/>
    </xf>
    <xf numFmtId="49" fontId="9" fillId="4" borderId="10" xfId="0" applyNumberFormat="1" applyFont="1" applyFill="1" applyBorder="1" applyAlignment="1">
      <alignment horizontal="left" vertical="center" wrapText="1"/>
    </xf>
    <xf numFmtId="49" fontId="24" fillId="4" borderId="10" xfId="0" applyNumberFormat="1" applyFont="1" applyFill="1" applyBorder="1" applyAlignment="1">
      <alignment horizontal="center" wrapText="1"/>
    </xf>
    <xf numFmtId="49" fontId="9" fillId="34" borderId="10" xfId="0" applyNumberFormat="1" applyFont="1" applyFill="1" applyBorder="1" applyAlignment="1">
      <alignment wrapText="1"/>
    </xf>
    <xf numFmtId="0" fontId="24" fillId="18" borderId="10" xfId="0" applyFont="1" applyFill="1" applyBorder="1" applyAlignment="1">
      <alignment horizontal="center" wrapText="1"/>
    </xf>
    <xf numFmtId="0" fontId="7" fillId="32" borderId="10" xfId="53" applyNumberFormat="1" applyFont="1" applyFill="1" applyBorder="1" applyAlignment="1" applyProtection="1">
      <alignment horizontal="center" vertical="center" wrapText="1"/>
      <protection hidden="1"/>
    </xf>
    <xf numFmtId="0" fontId="22" fillId="32" borderId="10" xfId="53" applyNumberFormat="1" applyFont="1" applyFill="1" applyBorder="1" applyAlignment="1" applyProtection="1">
      <alignment horizontal="center" vertical="center" wrapText="1"/>
      <protection hidden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right" vertical="center" wrapText="1"/>
    </xf>
    <xf numFmtId="49" fontId="28" fillId="33" borderId="10" xfId="0" applyNumberFormat="1" applyFont="1" applyFill="1" applyBorder="1" applyAlignment="1">
      <alignment horizontal="right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49" fontId="24" fillId="4" borderId="10" xfId="0" applyNumberFormat="1" applyFont="1" applyFill="1" applyBorder="1" applyAlignment="1">
      <alignment horizontal="center" vertical="center" wrapText="1"/>
    </xf>
    <xf numFmtId="2" fontId="9" fillId="4" borderId="10" xfId="0" applyNumberFormat="1" applyFont="1" applyFill="1" applyBorder="1" applyAlignment="1">
      <alignment horizontal="center" vertical="center" wrapText="1"/>
    </xf>
    <xf numFmtId="49" fontId="27" fillId="36" borderId="10" xfId="0" applyNumberFormat="1" applyFont="1" applyFill="1" applyBorder="1" applyAlignment="1">
      <alignment horizontal="left" vertical="center" wrapText="1"/>
    </xf>
    <xf numFmtId="49" fontId="27" fillId="36" borderId="10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49" fontId="24" fillId="36" borderId="10" xfId="0" applyNumberFormat="1" applyFont="1" applyFill="1" applyBorder="1" applyAlignment="1">
      <alignment horizontal="center" vertical="center" wrapText="1"/>
    </xf>
    <xf numFmtId="2" fontId="9" fillId="36" borderId="10" xfId="0" applyNumberFormat="1" applyFont="1" applyFill="1" applyBorder="1" applyAlignment="1">
      <alignment horizontal="center" vertical="center" wrapText="1"/>
    </xf>
    <xf numFmtId="49" fontId="9" fillId="18" borderId="10" xfId="0" applyNumberFormat="1" applyFont="1" applyFill="1" applyBorder="1" applyAlignment="1">
      <alignment wrapText="1"/>
    </xf>
    <xf numFmtId="2" fontId="27" fillId="34" borderId="10" xfId="0" applyNumberFormat="1" applyFont="1" applyFill="1" applyBorder="1" applyAlignment="1">
      <alignment wrapText="1"/>
    </xf>
    <xf numFmtId="49" fontId="27" fillId="36" borderId="10" xfId="0" applyNumberFormat="1" applyFont="1" applyFill="1" applyBorder="1" applyAlignment="1">
      <alignment wrapText="1"/>
    </xf>
    <xf numFmtId="49" fontId="27" fillId="36" borderId="10" xfId="0" applyNumberFormat="1" applyFont="1" applyFill="1" applyBorder="1" applyAlignment="1">
      <alignment horizontal="center"/>
    </xf>
    <xf numFmtId="49" fontId="29" fillId="36" borderId="10" xfId="0" applyNumberFormat="1" applyFont="1" applyFill="1" applyBorder="1" applyAlignment="1">
      <alignment horizontal="center"/>
    </xf>
    <xf numFmtId="49" fontId="9" fillId="35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4" fillId="4" borderId="10" xfId="0" applyNumberFormat="1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left" vertical="center" wrapText="1"/>
    </xf>
    <xf numFmtId="49" fontId="24" fillId="33" borderId="10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wrapText="1"/>
    </xf>
    <xf numFmtId="49" fontId="9" fillId="36" borderId="10" xfId="0" applyNumberFormat="1" applyFont="1" applyFill="1" applyBorder="1" applyAlignment="1">
      <alignment horizontal="center"/>
    </xf>
    <xf numFmtId="49" fontId="24" fillId="36" borderId="10" xfId="0" applyNumberFormat="1" applyFont="1" applyFill="1" applyBorder="1" applyAlignment="1">
      <alignment horizontal="center"/>
    </xf>
    <xf numFmtId="2" fontId="9" fillId="36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2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/>
    </xf>
    <xf numFmtId="0" fontId="30" fillId="37" borderId="10" xfId="54" applyNumberFormat="1" applyFont="1" applyFill="1" applyBorder="1" applyAlignment="1" applyProtection="1">
      <alignment horizontal="left" vertical="center" wrapText="1"/>
      <protection hidden="1"/>
    </xf>
    <xf numFmtId="174" fontId="30" fillId="37" borderId="10" xfId="54" applyNumberFormat="1" applyFont="1" applyFill="1" applyBorder="1" applyAlignment="1" applyProtection="1">
      <alignment horizontal="center"/>
      <protection hidden="1"/>
    </xf>
    <xf numFmtId="0" fontId="30" fillId="37" borderId="10" xfId="54" applyNumberFormat="1" applyFont="1" applyFill="1" applyBorder="1" applyAlignment="1" applyProtection="1">
      <alignment horizontal="center"/>
      <protection hidden="1"/>
    </xf>
    <xf numFmtId="169" fontId="17" fillId="37" borderId="10" xfId="53" applyNumberFormat="1" applyFont="1" applyFill="1" applyBorder="1" applyAlignment="1">
      <alignment horizontal="center"/>
      <protection/>
    </xf>
    <xf numFmtId="0" fontId="31" fillId="0" borderId="10" xfId="54" applyNumberFormat="1" applyFont="1" applyFill="1" applyBorder="1" applyAlignment="1" applyProtection="1">
      <alignment horizontal="left" vertical="center" wrapText="1"/>
      <protection hidden="1"/>
    </xf>
    <xf numFmtId="174" fontId="31" fillId="0" borderId="10" xfId="54" applyNumberFormat="1" applyFont="1" applyFill="1" applyBorder="1" applyAlignment="1" applyProtection="1">
      <alignment horizontal="center"/>
      <protection hidden="1"/>
    </xf>
    <xf numFmtId="0" fontId="31" fillId="0" borderId="10" xfId="54" applyNumberFormat="1" applyFont="1" applyFill="1" applyBorder="1" applyAlignment="1" applyProtection="1">
      <alignment horizontal="center"/>
      <protection hidden="1"/>
    </xf>
    <xf numFmtId="169" fontId="19" fillId="0" borderId="10" xfId="53" applyNumberFormat="1" applyFont="1" applyFill="1" applyBorder="1" applyAlignment="1">
      <alignment horizontal="center"/>
      <protection/>
    </xf>
    <xf numFmtId="0" fontId="11" fillId="0" borderId="0" xfId="0" applyFont="1" applyAlignment="1">
      <alignment/>
    </xf>
    <xf numFmtId="0" fontId="9" fillId="4" borderId="10" xfId="0" applyFont="1" applyFill="1" applyBorder="1" applyAlignment="1">
      <alignment horizontal="center"/>
    </xf>
    <xf numFmtId="49" fontId="17" fillId="18" borderId="12" xfId="0" applyNumberFormat="1" applyFont="1" applyFill="1" applyBorder="1" applyAlignment="1">
      <alignment horizontal="center"/>
    </xf>
    <xf numFmtId="0" fontId="14" fillId="24" borderId="10" xfId="0" applyFont="1" applyFill="1" applyBorder="1" applyAlignment="1">
      <alignment horizontal="center"/>
    </xf>
    <xf numFmtId="0" fontId="14" fillId="38" borderId="10" xfId="0" applyFont="1" applyFill="1" applyBorder="1" applyAlignment="1">
      <alignment horizontal="center"/>
    </xf>
    <xf numFmtId="0" fontId="14" fillId="13" borderId="10" xfId="0" applyFont="1" applyFill="1" applyBorder="1" applyAlignment="1">
      <alignment horizontal="center"/>
    </xf>
    <xf numFmtId="0" fontId="14" fillId="39" borderId="10" xfId="0" applyFont="1" applyFill="1" applyBorder="1" applyAlignment="1">
      <alignment horizontal="center"/>
    </xf>
    <xf numFmtId="0" fontId="6" fillId="40" borderId="10" xfId="0" applyFont="1" applyFill="1" applyBorder="1" applyAlignment="1">
      <alignment horizontal="center"/>
    </xf>
    <xf numFmtId="0" fontId="14" fillId="41" borderId="10" xfId="0" applyFont="1" applyFill="1" applyBorder="1" applyAlignment="1">
      <alignment horizontal="center"/>
    </xf>
    <xf numFmtId="0" fontId="7" fillId="15" borderId="10" xfId="53" applyNumberFormat="1" applyFont="1" applyFill="1" applyBorder="1" applyAlignment="1" applyProtection="1">
      <alignment horizontal="center" wrapText="1"/>
      <protection hidden="1"/>
    </xf>
    <xf numFmtId="0" fontId="7" fillId="38" borderId="10" xfId="53" applyNumberFormat="1" applyFont="1" applyFill="1" applyBorder="1" applyAlignment="1" applyProtection="1">
      <alignment horizontal="center" wrapText="1"/>
      <protection hidden="1"/>
    </xf>
    <xf numFmtId="0" fontId="7" fillId="13" borderId="10" xfId="53" applyNumberFormat="1" applyFont="1" applyFill="1" applyBorder="1" applyAlignment="1" applyProtection="1">
      <alignment horizontal="center" wrapText="1"/>
      <protection hidden="1"/>
    </xf>
    <xf numFmtId="0" fontId="7" fillId="24" borderId="10" xfId="53" applyNumberFormat="1" applyFont="1" applyFill="1" applyBorder="1" applyAlignment="1" applyProtection="1">
      <alignment horizontal="center" wrapText="1"/>
      <protection hidden="1"/>
    </xf>
    <xf numFmtId="0" fontId="7" fillId="12" borderId="10" xfId="53" applyNumberFormat="1" applyFont="1" applyFill="1" applyBorder="1" applyAlignment="1" applyProtection="1">
      <alignment horizontal="center" wrapText="1"/>
      <protection hidden="1"/>
    </xf>
    <xf numFmtId="2" fontId="30" fillId="37" borderId="10" xfId="54" applyNumberFormat="1" applyFont="1" applyFill="1" applyBorder="1" applyAlignment="1" applyProtection="1">
      <alignment horizontal="right"/>
      <protection hidden="1"/>
    </xf>
    <xf numFmtId="2" fontId="30" fillId="37" borderId="10" xfId="54" applyNumberFormat="1" applyFont="1" applyFill="1" applyBorder="1" applyAlignment="1" applyProtection="1">
      <alignment horizontal="center"/>
      <protection hidden="1"/>
    </xf>
    <xf numFmtId="2" fontId="31" fillId="0" borderId="10" xfId="54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8" fillId="3" borderId="10" xfId="0" applyFont="1" applyFill="1" applyBorder="1" applyAlignment="1" applyProtection="1">
      <alignment horizontal="center"/>
      <protection locked="0"/>
    </xf>
    <xf numFmtId="49" fontId="13" fillId="3" borderId="10" xfId="0" applyNumberFormat="1" applyFont="1" applyFill="1" applyBorder="1" applyAlignment="1" applyProtection="1">
      <alignment horizontal="center" wrapText="1"/>
      <protection locked="0"/>
    </xf>
    <xf numFmtId="49" fontId="13" fillId="3" borderId="10" xfId="0" applyNumberFormat="1" applyFont="1" applyFill="1" applyBorder="1" applyAlignment="1" applyProtection="1">
      <alignment horizontal="center" textRotation="90" wrapText="1"/>
      <protection locked="0"/>
    </xf>
    <xf numFmtId="49" fontId="14" fillId="3" borderId="10" xfId="0" applyNumberFormat="1" applyFont="1" applyFill="1" applyBorder="1" applyAlignment="1" applyProtection="1">
      <alignment horizontal="center" textRotation="90" wrapText="1"/>
      <protection locked="0"/>
    </xf>
    <xf numFmtId="2" fontId="15" fillId="3" borderId="10" xfId="63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49" fontId="13" fillId="32" borderId="10" xfId="0" applyNumberFormat="1" applyFont="1" applyFill="1" applyBorder="1" applyAlignment="1" applyProtection="1">
      <alignment horizontal="center" textRotation="90" wrapText="1"/>
      <protection/>
    </xf>
    <xf numFmtId="0" fontId="7" fillId="9" borderId="10" xfId="53" applyNumberFormat="1" applyFont="1" applyFill="1" applyBorder="1" applyAlignment="1" applyProtection="1">
      <alignment horizontal="center" wrapText="1"/>
      <protection hidden="1"/>
    </xf>
    <xf numFmtId="0" fontId="13" fillId="3" borderId="13" xfId="0" applyFont="1" applyFill="1" applyBorder="1" applyAlignment="1">
      <alignment horizontal="center"/>
    </xf>
    <xf numFmtId="2" fontId="13" fillId="3" borderId="14" xfId="0" applyNumberFormat="1" applyFont="1" applyFill="1" applyBorder="1" applyAlignment="1">
      <alignment horizontal="center"/>
    </xf>
    <xf numFmtId="174" fontId="31" fillId="0" borderId="15" xfId="54" applyNumberFormat="1" applyFont="1" applyFill="1" applyBorder="1" applyAlignment="1" applyProtection="1">
      <alignment horizontal="center"/>
      <protection hidden="1"/>
    </xf>
    <xf numFmtId="2" fontId="31" fillId="0" borderId="15" xfId="54" applyNumberFormat="1" applyFont="1" applyFill="1" applyBorder="1" applyAlignment="1" applyProtection="1">
      <alignment horizontal="right"/>
      <protection hidden="1"/>
    </xf>
    <xf numFmtId="176" fontId="31" fillId="0" borderId="15" xfId="54" applyNumberFormat="1" applyFont="1" applyFill="1" applyBorder="1" applyAlignment="1" applyProtection="1">
      <alignment horizontal="center"/>
      <protection hidden="1"/>
    </xf>
    <xf numFmtId="49" fontId="26" fillId="18" borderId="12" xfId="0" applyNumberFormat="1" applyFont="1" applyFill="1" applyBorder="1" applyAlignment="1">
      <alignment horizontal="center"/>
    </xf>
    <xf numFmtId="177" fontId="32" fillId="3" borderId="10" xfId="0" applyNumberFormat="1" applyFont="1" applyFill="1" applyBorder="1" applyAlignment="1" applyProtection="1">
      <alignment horizontal="center" wrapText="1"/>
      <protection locked="0"/>
    </xf>
    <xf numFmtId="1" fontId="9" fillId="35" borderId="10" xfId="0" applyNumberFormat="1" applyFont="1" applyFill="1" applyBorder="1" applyAlignment="1">
      <alignment horizontal="center" wrapText="1"/>
    </xf>
    <xf numFmtId="49" fontId="9" fillId="13" borderId="10" xfId="0" applyNumberFormat="1" applyFont="1" applyFill="1" applyBorder="1" applyAlignment="1">
      <alignment wrapText="1"/>
    </xf>
    <xf numFmtId="2" fontId="17" fillId="24" borderId="10" xfId="0" applyNumberFormat="1" applyFont="1" applyFill="1" applyBorder="1" applyAlignment="1">
      <alignment horizontal="center"/>
    </xf>
    <xf numFmtId="49" fontId="17" fillId="24" borderId="10" xfId="0" applyNumberFormat="1" applyFont="1" applyFill="1" applyBorder="1" applyAlignment="1">
      <alignment horizontal="center"/>
    </xf>
    <xf numFmtId="0" fontId="9" fillId="24" borderId="10" xfId="53" applyNumberFormat="1" applyFont="1" applyFill="1" applyBorder="1" applyAlignment="1" applyProtection="1">
      <alignment horizontal="center" wrapText="1"/>
      <protection hidden="1"/>
    </xf>
    <xf numFmtId="49" fontId="9" fillId="24" borderId="10" xfId="0" applyNumberFormat="1" applyFont="1" applyFill="1" applyBorder="1" applyAlignment="1">
      <alignment horizontal="center" wrapText="1"/>
    </xf>
    <xf numFmtId="0" fontId="9" fillId="38" borderId="10" xfId="53" applyNumberFormat="1" applyFont="1" applyFill="1" applyBorder="1" applyAlignment="1" applyProtection="1">
      <alignment horizontal="center" wrapText="1"/>
      <protection hidden="1"/>
    </xf>
    <xf numFmtId="49" fontId="9" fillId="38" borderId="10" xfId="0" applyNumberFormat="1" applyFont="1" applyFill="1" applyBorder="1" applyAlignment="1">
      <alignment horizontal="center"/>
    </xf>
    <xf numFmtId="0" fontId="7" fillId="39" borderId="10" xfId="53" applyNumberFormat="1" applyFont="1" applyFill="1" applyBorder="1" applyAlignment="1" applyProtection="1">
      <alignment horizontal="center" wrapText="1"/>
      <protection hidden="1"/>
    </xf>
    <xf numFmtId="49" fontId="7" fillId="39" borderId="10" xfId="0" applyNumberFormat="1" applyFont="1" applyFill="1" applyBorder="1" applyAlignment="1">
      <alignment horizontal="center"/>
    </xf>
    <xf numFmtId="49" fontId="7" fillId="39" borderId="10" xfId="0" applyNumberFormat="1" applyFont="1" applyFill="1" applyBorder="1" applyAlignment="1">
      <alignment horizontal="center" wrapText="1"/>
    </xf>
    <xf numFmtId="49" fontId="26" fillId="24" borderId="10" xfId="0" applyNumberFormat="1" applyFont="1" applyFill="1" applyBorder="1" applyAlignment="1">
      <alignment horizontal="center"/>
    </xf>
    <xf numFmtId="49" fontId="17" fillId="38" borderId="10" xfId="0" applyNumberFormat="1" applyFont="1" applyFill="1" applyBorder="1" applyAlignment="1">
      <alignment horizontal="center"/>
    </xf>
    <xf numFmtId="49" fontId="26" fillId="38" borderId="10" xfId="0" applyNumberFormat="1" applyFont="1" applyFill="1" applyBorder="1" applyAlignment="1">
      <alignment horizontal="center"/>
    </xf>
    <xf numFmtId="2" fontId="17" fillId="38" borderId="10" xfId="0" applyNumberFormat="1" applyFont="1" applyFill="1" applyBorder="1" applyAlignment="1">
      <alignment horizontal="center"/>
    </xf>
    <xf numFmtId="49" fontId="17" fillId="13" borderId="10" xfId="0" applyNumberFormat="1" applyFont="1" applyFill="1" applyBorder="1" applyAlignment="1">
      <alignment horizontal="center" wrapText="1"/>
    </xf>
    <xf numFmtId="0" fontId="9" fillId="24" borderId="10" xfId="0" applyFont="1" applyFill="1" applyBorder="1" applyAlignment="1">
      <alignment wrapText="1"/>
    </xf>
    <xf numFmtId="49" fontId="9" fillId="24" borderId="10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2" fontId="9" fillId="24" borderId="10" xfId="0" applyNumberFormat="1" applyFont="1" applyFill="1" applyBorder="1" applyAlignment="1">
      <alignment horizontal="center"/>
    </xf>
    <xf numFmtId="49" fontId="9" fillId="38" borderId="10" xfId="0" applyNumberFormat="1" applyFont="1" applyFill="1" applyBorder="1" applyAlignment="1">
      <alignment horizontal="center" wrapText="1"/>
    </xf>
    <xf numFmtId="169" fontId="9" fillId="37" borderId="10" xfId="53" applyNumberFormat="1" applyFont="1" applyFill="1" applyBorder="1" applyAlignment="1">
      <alignment horizontal="center"/>
      <protection/>
    </xf>
    <xf numFmtId="169" fontId="7" fillId="0" borderId="10" xfId="53" applyNumberFormat="1" applyFont="1" applyFill="1" applyBorder="1" applyAlignment="1">
      <alignment horizontal="center"/>
      <protection/>
    </xf>
    <xf numFmtId="174" fontId="9" fillId="37" borderId="10" xfId="54" applyNumberFormat="1" applyFont="1" applyFill="1" applyBorder="1" applyAlignment="1" applyProtection="1">
      <alignment horizontal="center"/>
      <protection hidden="1"/>
    </xf>
    <xf numFmtId="0" fontId="9" fillId="37" borderId="10" xfId="54" applyNumberFormat="1" applyFont="1" applyFill="1" applyBorder="1" applyAlignment="1" applyProtection="1">
      <alignment horizontal="center"/>
      <protection hidden="1"/>
    </xf>
    <xf numFmtId="174" fontId="7" fillId="0" borderId="10" xfId="54" applyNumberFormat="1" applyFont="1" applyFill="1" applyBorder="1" applyAlignment="1" applyProtection="1">
      <alignment horizontal="center"/>
      <protection hidden="1"/>
    </xf>
    <xf numFmtId="0" fontId="7" fillId="0" borderId="10" xfId="54" applyNumberFormat="1" applyFont="1" applyFill="1" applyBorder="1" applyAlignment="1" applyProtection="1">
      <alignment horizontal="center"/>
      <protection hidden="1"/>
    </xf>
    <xf numFmtId="176" fontId="7" fillId="0" borderId="10" xfId="54" applyNumberFormat="1" applyFont="1" applyFill="1" applyBorder="1" applyAlignment="1" applyProtection="1">
      <alignment horizontal="center"/>
      <protection hidden="1"/>
    </xf>
    <xf numFmtId="2" fontId="9" fillId="37" borderId="10" xfId="54" applyNumberFormat="1" applyFont="1" applyFill="1" applyBorder="1" applyAlignment="1" applyProtection="1">
      <alignment horizontal="right"/>
      <protection hidden="1"/>
    </xf>
    <xf numFmtId="2" fontId="9" fillId="37" borderId="10" xfId="54" applyNumberFormat="1" applyFont="1" applyFill="1" applyBorder="1" applyAlignment="1" applyProtection="1">
      <alignment horizontal="center"/>
      <protection hidden="1"/>
    </xf>
    <xf numFmtId="2" fontId="7" fillId="0" borderId="10" xfId="54" applyNumberFormat="1" applyFont="1" applyFill="1" applyBorder="1" applyAlignment="1" applyProtection="1">
      <alignment horizontal="right"/>
      <protection hidden="1"/>
    </xf>
    <xf numFmtId="49" fontId="7" fillId="0" borderId="10" xfId="54" applyNumberFormat="1" applyFont="1" applyFill="1" applyBorder="1" applyAlignment="1" applyProtection="1">
      <alignment horizontal="center"/>
      <protection hidden="1"/>
    </xf>
    <xf numFmtId="1" fontId="7" fillId="0" borderId="10" xfId="54" applyNumberFormat="1" applyFont="1" applyFill="1" applyBorder="1" applyAlignment="1" applyProtection="1">
      <alignment horizontal="center"/>
      <protection hidden="1"/>
    </xf>
    <xf numFmtId="0" fontId="13" fillId="3" borderId="10" xfId="0" applyFont="1" applyFill="1" applyBorder="1" applyAlignment="1" applyProtection="1">
      <alignment horizontal="left" vertical="center" wrapText="1"/>
      <protection locked="0"/>
    </xf>
    <xf numFmtId="49" fontId="17" fillId="34" borderId="10" xfId="0" applyNumberFormat="1" applyFont="1" applyFill="1" applyBorder="1" applyAlignment="1">
      <alignment horizontal="center" wrapText="1"/>
    </xf>
    <xf numFmtId="0" fontId="9" fillId="41" borderId="10" xfId="53" applyNumberFormat="1" applyFont="1" applyFill="1" applyBorder="1" applyAlignment="1" applyProtection="1">
      <alignment horizontal="center" wrapText="1"/>
      <protection hidden="1"/>
    </xf>
    <xf numFmtId="0" fontId="9" fillId="13" borderId="10" xfId="53" applyNumberFormat="1" applyFont="1" applyFill="1" applyBorder="1" applyAlignment="1" applyProtection="1">
      <alignment horizontal="center" wrapText="1"/>
      <protection hidden="1"/>
    </xf>
    <xf numFmtId="0" fontId="7" fillId="20" borderId="10" xfId="53" applyNumberFormat="1" applyFont="1" applyFill="1" applyBorder="1" applyAlignment="1" applyProtection="1">
      <alignment horizontal="center" wrapText="1"/>
      <protection hidden="1"/>
    </xf>
    <xf numFmtId="49" fontId="31" fillId="0" borderId="10" xfId="54" applyNumberFormat="1" applyFont="1" applyFill="1" applyBorder="1" applyAlignment="1" applyProtection="1">
      <alignment horizontal="center"/>
      <protection hidden="1"/>
    </xf>
    <xf numFmtId="49" fontId="31" fillId="0" borderId="15" xfId="54" applyNumberFormat="1" applyFont="1" applyFill="1" applyBorder="1" applyAlignment="1" applyProtection="1">
      <alignment horizontal="center"/>
      <protection hidden="1"/>
    </xf>
    <xf numFmtId="0" fontId="13" fillId="32" borderId="15" xfId="0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8" fillId="0" borderId="10" xfId="0" applyFont="1" applyBorder="1" applyAlignment="1">
      <alignment horizontal="center"/>
    </xf>
    <xf numFmtId="49" fontId="13" fillId="32" borderId="10" xfId="0" applyNumberFormat="1" applyFont="1" applyFill="1" applyBorder="1" applyAlignment="1">
      <alignment horizontal="center" wrapText="1"/>
    </xf>
    <xf numFmtId="2" fontId="13" fillId="32" borderId="10" xfId="63" applyNumberFormat="1" applyFont="1" applyFill="1" applyBorder="1" applyAlignment="1">
      <alignment horizontal="center" wrapText="1"/>
    </xf>
    <xf numFmtId="0" fontId="16" fillId="0" borderId="0" xfId="0" applyFont="1" applyAlignment="1">
      <alignment horizontal="right"/>
    </xf>
    <xf numFmtId="0" fontId="8" fillId="0" borderId="0" xfId="54" applyNumberFormat="1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Fill="1" applyAlignment="1">
      <alignment horizontal="center" vertical="center" wrapText="1"/>
    </xf>
    <xf numFmtId="0" fontId="6" fillId="0" borderId="0" xfId="0" applyFont="1" applyAlignment="1" applyProtection="1">
      <alignment horizontal="right"/>
      <protection/>
    </xf>
    <xf numFmtId="49" fontId="13" fillId="3" borderId="10" xfId="0" applyNumberFormat="1" applyFont="1" applyFill="1" applyBorder="1" applyAlignment="1">
      <alignment horizontal="center"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wrapText="1"/>
      <protection/>
    </xf>
    <xf numFmtId="0" fontId="8" fillId="0" borderId="15" xfId="0" applyFont="1" applyBorder="1" applyAlignment="1" applyProtection="1">
      <alignment horizontal="center" textRotation="90"/>
      <protection/>
    </xf>
    <xf numFmtId="0" fontId="8" fillId="0" borderId="12" xfId="0" applyFont="1" applyBorder="1" applyAlignment="1" applyProtection="1">
      <alignment horizontal="center" textRotation="90"/>
      <protection/>
    </xf>
    <xf numFmtId="0" fontId="13" fillId="32" borderId="15" xfId="0" applyFont="1" applyFill="1" applyBorder="1" applyAlignment="1" applyProtection="1">
      <alignment horizontal="center" vertical="center"/>
      <protection/>
    </xf>
    <xf numFmtId="0" fontId="13" fillId="32" borderId="12" xfId="0" applyFont="1" applyFill="1" applyBorder="1" applyAlignment="1" applyProtection="1">
      <alignment horizontal="center" vertical="center"/>
      <protection/>
    </xf>
    <xf numFmtId="0" fontId="13" fillId="32" borderId="10" xfId="0" applyFont="1" applyFill="1" applyBorder="1" applyAlignment="1" applyProtection="1">
      <alignment horizontal="center" vertical="center" textRotation="90"/>
      <protection/>
    </xf>
    <xf numFmtId="49" fontId="13" fillId="32" borderId="10" xfId="0" applyNumberFormat="1" applyFont="1" applyFill="1" applyBorder="1" applyAlignment="1" applyProtection="1">
      <alignment horizontal="center" wrapText="1"/>
      <protection/>
    </xf>
    <xf numFmtId="2" fontId="13" fillId="32" borderId="10" xfId="63" applyNumberFormat="1" applyFont="1" applyFill="1" applyBorder="1" applyAlignment="1" applyProtection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305"/>
  <sheetViews>
    <sheetView zoomScale="120" zoomScaleNormal="120" zoomScalePageLayoutView="0" workbookViewId="0" topLeftCell="A1">
      <pane xSplit="2" ySplit="8" topLeftCell="C267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B1" sqref="B1:J274"/>
    </sheetView>
  </sheetViews>
  <sheetFormatPr defaultColWidth="9.140625" defaultRowHeight="12.75"/>
  <cols>
    <col min="1" max="1" width="6.57421875" style="0" hidden="1" customWidth="1"/>
    <col min="2" max="2" width="59.57421875" style="0" customWidth="1"/>
    <col min="3" max="3" width="5.57421875" style="0" customWidth="1"/>
    <col min="4" max="4" width="5.8515625" style="0" customWidth="1"/>
    <col min="5" max="5" width="4.7109375" style="0" customWidth="1"/>
    <col min="6" max="6" width="4.00390625" style="0" customWidth="1"/>
    <col min="7" max="7" width="6.00390625" style="0" customWidth="1"/>
    <col min="8" max="8" width="8.7109375" style="0" customWidth="1"/>
  </cols>
  <sheetData>
    <row r="1" spans="2:10" ht="10.5" customHeight="1">
      <c r="B1" s="310" t="s">
        <v>344</v>
      </c>
      <c r="C1" s="310"/>
      <c r="D1" s="310"/>
      <c r="E1" s="310"/>
      <c r="F1" s="310"/>
      <c r="G1" s="310"/>
      <c r="H1" s="310"/>
      <c r="I1" s="310"/>
      <c r="J1" s="310"/>
    </row>
    <row r="2" spans="3:10" ht="36" customHeight="1">
      <c r="C2" s="45"/>
      <c r="D2" s="45"/>
      <c r="E2" s="310" t="s">
        <v>277</v>
      </c>
      <c r="F2" s="310"/>
      <c r="G2" s="310"/>
      <c r="H2" s="310"/>
      <c r="I2" s="310"/>
      <c r="J2" s="310"/>
    </row>
    <row r="3" spans="2:10" ht="12.75">
      <c r="B3" s="314" t="s">
        <v>275</v>
      </c>
      <c r="C3" s="314"/>
      <c r="D3" s="314"/>
      <c r="E3" s="314"/>
      <c r="F3" s="314"/>
      <c r="G3" s="314"/>
      <c r="H3" s="314"/>
      <c r="I3" s="314"/>
      <c r="J3" s="314"/>
    </row>
    <row r="4" spans="2:10" ht="17.25" customHeight="1">
      <c r="B4" s="316" t="s">
        <v>45</v>
      </c>
      <c r="C4" s="316"/>
      <c r="D4" s="316"/>
      <c r="E4" s="316"/>
      <c r="F4" s="316"/>
      <c r="G4" s="316"/>
      <c r="H4" s="316"/>
      <c r="I4" s="316"/>
      <c r="J4" s="316"/>
    </row>
    <row r="5" spans="2:10" ht="39" customHeight="1">
      <c r="B5" s="315" t="s">
        <v>278</v>
      </c>
      <c r="C5" s="315"/>
      <c r="D5" s="315"/>
      <c r="E5" s="315"/>
      <c r="F5" s="315"/>
      <c r="G5" s="315"/>
      <c r="H5" s="315"/>
      <c r="I5" s="315"/>
      <c r="J5" s="315"/>
    </row>
    <row r="6" spans="2:10" ht="9" customHeight="1" hidden="1">
      <c r="B6" s="35"/>
      <c r="C6" s="35"/>
      <c r="D6" s="35"/>
      <c r="E6" s="35"/>
      <c r="F6" s="35"/>
      <c r="G6" s="35"/>
      <c r="H6" s="35"/>
      <c r="I6" s="35"/>
      <c r="J6" s="35"/>
    </row>
    <row r="7" spans="1:13" ht="16.5" customHeight="1">
      <c r="A7" s="311" t="s">
        <v>63</v>
      </c>
      <c r="B7" s="308" t="s">
        <v>46</v>
      </c>
      <c r="C7" s="312" t="s">
        <v>64</v>
      </c>
      <c r="D7" s="312"/>
      <c r="E7" s="312"/>
      <c r="F7" s="312"/>
      <c r="G7" s="312"/>
      <c r="H7" s="312"/>
      <c r="I7" s="313" t="s">
        <v>146</v>
      </c>
      <c r="J7" s="313" t="s">
        <v>279</v>
      </c>
      <c r="M7" s="250"/>
    </row>
    <row r="8" spans="1:10" ht="57" customHeight="1">
      <c r="A8" s="311"/>
      <c r="B8" s="309"/>
      <c r="C8" s="37" t="s">
        <v>49</v>
      </c>
      <c r="D8" s="37" t="s">
        <v>48</v>
      </c>
      <c r="E8" s="312" t="s">
        <v>47</v>
      </c>
      <c r="F8" s="312"/>
      <c r="G8" s="312"/>
      <c r="H8" s="3" t="s">
        <v>273</v>
      </c>
      <c r="I8" s="313"/>
      <c r="J8" s="313"/>
    </row>
    <row r="9" spans="2:10" ht="12.75">
      <c r="B9" s="69" t="s">
        <v>65</v>
      </c>
      <c r="C9" s="15" t="s">
        <v>32</v>
      </c>
      <c r="D9" s="15"/>
      <c r="E9" s="15"/>
      <c r="F9" s="15"/>
      <c r="G9" s="15"/>
      <c r="H9" s="70"/>
      <c r="I9" s="24">
        <f>I10+I17+I42+I49+I54+I59</f>
        <v>4983.4</v>
      </c>
      <c r="J9" s="24">
        <f>J10+J17+J42+J49+J54+J59</f>
        <v>5004</v>
      </c>
    </row>
    <row r="10" spans="2:10" ht="21" customHeight="1" hidden="1">
      <c r="B10" s="71" t="s">
        <v>57</v>
      </c>
      <c r="C10" s="4" t="s">
        <v>32</v>
      </c>
      <c r="D10" s="4" t="s">
        <v>33</v>
      </c>
      <c r="E10" s="4"/>
      <c r="F10" s="4"/>
      <c r="G10" s="4"/>
      <c r="H10" s="72"/>
      <c r="I10" s="25">
        <f>I11</f>
        <v>0</v>
      </c>
      <c r="J10" s="25">
        <f>J11</f>
        <v>0</v>
      </c>
    </row>
    <row r="11" spans="2:10" ht="12.75" hidden="1">
      <c r="B11" s="73" t="s">
        <v>66</v>
      </c>
      <c r="C11" s="74" t="s">
        <v>32</v>
      </c>
      <c r="D11" s="74" t="s">
        <v>33</v>
      </c>
      <c r="E11" s="74" t="s">
        <v>67</v>
      </c>
      <c r="F11" s="74"/>
      <c r="G11" s="74"/>
      <c r="H11" s="75"/>
      <c r="I11" s="76">
        <f>I12</f>
        <v>0</v>
      </c>
      <c r="J11" s="76">
        <f>J12</f>
        <v>0</v>
      </c>
    </row>
    <row r="12" spans="2:10" ht="12.75" hidden="1">
      <c r="B12" s="77" t="s">
        <v>72</v>
      </c>
      <c r="C12" s="78" t="s">
        <v>32</v>
      </c>
      <c r="D12" s="78" t="s">
        <v>33</v>
      </c>
      <c r="E12" s="78" t="s">
        <v>67</v>
      </c>
      <c r="F12" s="78" t="s">
        <v>69</v>
      </c>
      <c r="G12" s="78"/>
      <c r="H12" s="79"/>
      <c r="I12" s="80">
        <f>I13+I15</f>
        <v>0</v>
      </c>
      <c r="J12" s="80">
        <f>J13+J15</f>
        <v>0</v>
      </c>
    </row>
    <row r="13" spans="2:10" ht="22.5" hidden="1">
      <c r="B13" s="81" t="s">
        <v>70</v>
      </c>
      <c r="C13" s="82" t="s">
        <v>32</v>
      </c>
      <c r="D13" s="82" t="s">
        <v>33</v>
      </c>
      <c r="E13" s="82" t="s">
        <v>67</v>
      </c>
      <c r="F13" s="82" t="s">
        <v>69</v>
      </c>
      <c r="G13" s="82" t="s">
        <v>71</v>
      </c>
      <c r="H13" s="83"/>
      <c r="I13" s="84">
        <f>I14</f>
        <v>0</v>
      </c>
      <c r="J13" s="84">
        <f>J14</f>
        <v>0</v>
      </c>
    </row>
    <row r="14" spans="2:10" ht="33.75" hidden="1">
      <c r="B14" s="49" t="s">
        <v>76</v>
      </c>
      <c r="C14" s="50" t="s">
        <v>32</v>
      </c>
      <c r="D14" s="50" t="s">
        <v>33</v>
      </c>
      <c r="E14" s="50" t="s">
        <v>67</v>
      </c>
      <c r="F14" s="50" t="s">
        <v>69</v>
      </c>
      <c r="G14" s="50" t="s">
        <v>71</v>
      </c>
      <c r="H14" s="54" t="s">
        <v>147</v>
      </c>
      <c r="I14" s="51">
        <v>0</v>
      </c>
      <c r="J14" s="51">
        <v>0</v>
      </c>
    </row>
    <row r="15" spans="2:10" ht="12.75" hidden="1">
      <c r="B15" s="85" t="s">
        <v>74</v>
      </c>
      <c r="C15" s="82" t="s">
        <v>32</v>
      </c>
      <c r="D15" s="82" t="s">
        <v>33</v>
      </c>
      <c r="E15" s="82" t="s">
        <v>67</v>
      </c>
      <c r="F15" s="82" t="s">
        <v>69</v>
      </c>
      <c r="G15" s="82" t="s">
        <v>73</v>
      </c>
      <c r="H15" s="83"/>
      <c r="I15" s="84">
        <f>I16</f>
        <v>0</v>
      </c>
      <c r="J15" s="84">
        <f>J16</f>
        <v>0</v>
      </c>
    </row>
    <row r="16" spans="2:10" ht="12.75" hidden="1">
      <c r="B16" s="46" t="s">
        <v>149</v>
      </c>
      <c r="C16" s="47" t="s">
        <v>32</v>
      </c>
      <c r="D16" s="47" t="s">
        <v>33</v>
      </c>
      <c r="E16" s="47" t="s">
        <v>67</v>
      </c>
      <c r="F16" s="47" t="s">
        <v>69</v>
      </c>
      <c r="G16" s="47" t="s">
        <v>73</v>
      </c>
      <c r="H16" s="55" t="s">
        <v>148</v>
      </c>
      <c r="I16" s="48">
        <v>0</v>
      </c>
      <c r="J16" s="48">
        <v>0</v>
      </c>
    </row>
    <row r="17" spans="2:10" ht="32.25">
      <c r="B17" s="86" t="s">
        <v>35</v>
      </c>
      <c r="C17" s="87" t="s">
        <v>32</v>
      </c>
      <c r="D17" s="87" t="s">
        <v>36</v>
      </c>
      <c r="E17" s="87"/>
      <c r="F17" s="87"/>
      <c r="G17" s="87"/>
      <c r="H17" s="72"/>
      <c r="I17" s="25">
        <f>I18+I28</f>
        <v>3481.7</v>
      </c>
      <c r="J17" s="25">
        <f>J18+J28</f>
        <v>3502.5</v>
      </c>
    </row>
    <row r="18" spans="2:10" ht="12.75">
      <c r="B18" s="88" t="s">
        <v>77</v>
      </c>
      <c r="C18" s="89" t="s">
        <v>32</v>
      </c>
      <c r="D18" s="89" t="s">
        <v>36</v>
      </c>
      <c r="E18" s="89" t="s">
        <v>78</v>
      </c>
      <c r="F18" s="89"/>
      <c r="G18" s="89"/>
      <c r="H18" s="90"/>
      <c r="I18" s="76">
        <f>I19+I22</f>
        <v>3228.1</v>
      </c>
      <c r="J18" s="76">
        <f>J19+J22</f>
        <v>3248.9</v>
      </c>
    </row>
    <row r="19" spans="2:10" ht="12.75">
      <c r="B19" s="91" t="s">
        <v>79</v>
      </c>
      <c r="C19" s="92" t="s">
        <v>32</v>
      </c>
      <c r="D19" s="92" t="s">
        <v>36</v>
      </c>
      <c r="E19" s="92" t="s">
        <v>78</v>
      </c>
      <c r="F19" s="92">
        <v>100</v>
      </c>
      <c r="G19" s="92"/>
      <c r="H19" s="93"/>
      <c r="I19" s="80">
        <f>I20</f>
        <v>660.1</v>
      </c>
      <c r="J19" s="80">
        <f>J20</f>
        <v>660.1</v>
      </c>
    </row>
    <row r="20" spans="2:10" ht="24.75" customHeight="1">
      <c r="B20" s="94" t="s">
        <v>70</v>
      </c>
      <c r="C20" s="95" t="s">
        <v>32</v>
      </c>
      <c r="D20" s="95" t="s">
        <v>36</v>
      </c>
      <c r="E20" s="95">
        <v>92</v>
      </c>
      <c r="F20" s="95">
        <v>100</v>
      </c>
      <c r="G20" s="283" t="s">
        <v>281</v>
      </c>
      <c r="H20" s="83"/>
      <c r="I20" s="96">
        <f>I21</f>
        <v>660.1</v>
      </c>
      <c r="J20" s="96">
        <f>J21</f>
        <v>660.1</v>
      </c>
    </row>
    <row r="21" spans="2:10" ht="33.75">
      <c r="B21" s="49" t="s">
        <v>76</v>
      </c>
      <c r="C21" s="53" t="s">
        <v>32</v>
      </c>
      <c r="D21" s="53" t="s">
        <v>36</v>
      </c>
      <c r="E21" s="53" t="s">
        <v>78</v>
      </c>
      <c r="F21" s="53" t="s">
        <v>280</v>
      </c>
      <c r="G21" s="53" t="s">
        <v>281</v>
      </c>
      <c r="H21" s="54" t="s">
        <v>147</v>
      </c>
      <c r="I21" s="48">
        <v>660.1</v>
      </c>
      <c r="J21" s="48">
        <v>660.1</v>
      </c>
    </row>
    <row r="22" spans="2:10" ht="12.75">
      <c r="B22" s="91" t="s">
        <v>80</v>
      </c>
      <c r="C22" s="78" t="s">
        <v>32</v>
      </c>
      <c r="D22" s="78" t="s">
        <v>36</v>
      </c>
      <c r="E22" s="78" t="s">
        <v>78</v>
      </c>
      <c r="F22" s="78" t="s">
        <v>75</v>
      </c>
      <c r="G22" s="78"/>
      <c r="H22" s="93"/>
      <c r="I22" s="80">
        <f>I23+I25</f>
        <v>2568</v>
      </c>
      <c r="J22" s="80">
        <f>J23+J25</f>
        <v>2588.8</v>
      </c>
    </row>
    <row r="23" spans="2:10" ht="25.5" customHeight="1">
      <c r="B23" s="94" t="s">
        <v>70</v>
      </c>
      <c r="C23" s="97" t="s">
        <v>32</v>
      </c>
      <c r="D23" s="97" t="s">
        <v>36</v>
      </c>
      <c r="E23" s="97" t="s">
        <v>78</v>
      </c>
      <c r="F23" s="97" t="s">
        <v>75</v>
      </c>
      <c r="G23" s="97" t="s">
        <v>281</v>
      </c>
      <c r="H23" s="83"/>
      <c r="I23" s="96">
        <f>I24</f>
        <v>1766.5</v>
      </c>
      <c r="J23" s="96">
        <f>J24</f>
        <v>1766.5</v>
      </c>
    </row>
    <row r="24" spans="2:10" ht="33.75">
      <c r="B24" s="49" t="s">
        <v>76</v>
      </c>
      <c r="C24" s="50" t="s">
        <v>32</v>
      </c>
      <c r="D24" s="50" t="s">
        <v>36</v>
      </c>
      <c r="E24" s="50" t="s">
        <v>78</v>
      </c>
      <c r="F24" s="50" t="s">
        <v>75</v>
      </c>
      <c r="G24" s="50" t="s">
        <v>281</v>
      </c>
      <c r="H24" s="54" t="s">
        <v>147</v>
      </c>
      <c r="I24" s="48">
        <v>1766.5</v>
      </c>
      <c r="J24" s="48">
        <v>1766.5</v>
      </c>
    </row>
    <row r="25" spans="2:10" ht="12.75">
      <c r="B25" s="98" t="s">
        <v>74</v>
      </c>
      <c r="C25" s="97" t="s">
        <v>32</v>
      </c>
      <c r="D25" s="97" t="s">
        <v>36</v>
      </c>
      <c r="E25" s="97" t="s">
        <v>78</v>
      </c>
      <c r="F25" s="97" t="s">
        <v>75</v>
      </c>
      <c r="G25" s="97" t="s">
        <v>282</v>
      </c>
      <c r="H25" s="83"/>
      <c r="I25" s="96">
        <f>I26+I27</f>
        <v>801.5</v>
      </c>
      <c r="J25" s="96">
        <f>J26+J27</f>
        <v>822.3000000000001</v>
      </c>
    </row>
    <row r="26" spans="2:10" ht="12.75">
      <c r="B26" s="46" t="s">
        <v>149</v>
      </c>
      <c r="C26" s="50" t="s">
        <v>32</v>
      </c>
      <c r="D26" s="50" t="s">
        <v>36</v>
      </c>
      <c r="E26" s="50" t="s">
        <v>78</v>
      </c>
      <c r="F26" s="50" t="s">
        <v>75</v>
      </c>
      <c r="G26" s="50" t="s">
        <v>282</v>
      </c>
      <c r="H26" s="54" t="s">
        <v>148</v>
      </c>
      <c r="I26" s="48">
        <v>759.9</v>
      </c>
      <c r="J26" s="48">
        <v>780.7</v>
      </c>
    </row>
    <row r="27" spans="2:10" ht="12.75">
      <c r="B27" s="52" t="s">
        <v>150</v>
      </c>
      <c r="C27" s="50" t="s">
        <v>32</v>
      </c>
      <c r="D27" s="50" t="s">
        <v>36</v>
      </c>
      <c r="E27" s="50" t="s">
        <v>78</v>
      </c>
      <c r="F27" s="50" t="s">
        <v>75</v>
      </c>
      <c r="G27" s="50" t="s">
        <v>282</v>
      </c>
      <c r="H27" s="54" t="s">
        <v>58</v>
      </c>
      <c r="I27" s="48">
        <v>41.6</v>
      </c>
      <c r="J27" s="48">
        <v>41.6</v>
      </c>
    </row>
    <row r="28" spans="2:10" ht="21.75">
      <c r="B28" s="122" t="s">
        <v>82</v>
      </c>
      <c r="C28" s="5" t="s">
        <v>32</v>
      </c>
      <c r="D28" s="5" t="s">
        <v>36</v>
      </c>
      <c r="E28" s="5" t="s">
        <v>83</v>
      </c>
      <c r="F28" s="5"/>
      <c r="G28" s="5"/>
      <c r="H28" s="114"/>
      <c r="I28" s="11">
        <f>I29</f>
        <v>253.60000000000002</v>
      </c>
      <c r="J28" s="11">
        <f>J29</f>
        <v>253.60000000000002</v>
      </c>
    </row>
    <row r="29" spans="2:10" ht="32.25">
      <c r="B29" s="123" t="s">
        <v>84</v>
      </c>
      <c r="C29" s="22" t="s">
        <v>32</v>
      </c>
      <c r="D29" s="22" t="s">
        <v>36</v>
      </c>
      <c r="E29" s="22">
        <v>97</v>
      </c>
      <c r="F29" s="22" t="s">
        <v>75</v>
      </c>
      <c r="G29" s="22"/>
      <c r="H29" s="124"/>
      <c r="I29" s="23">
        <f>I30+I32+I34+I36+I38+I40</f>
        <v>253.60000000000002</v>
      </c>
      <c r="J29" s="23">
        <f>J30+J32+J34+J36+J38+J40</f>
        <v>253.60000000000002</v>
      </c>
    </row>
    <row r="30" spans="2:10" ht="32.25">
      <c r="B30" s="118" t="s">
        <v>190</v>
      </c>
      <c r="C30" s="31" t="s">
        <v>32</v>
      </c>
      <c r="D30" s="31" t="s">
        <v>36</v>
      </c>
      <c r="E30" s="31" t="s">
        <v>83</v>
      </c>
      <c r="F30" s="31" t="s">
        <v>75</v>
      </c>
      <c r="G30" s="31" t="s">
        <v>283</v>
      </c>
      <c r="H30" s="125"/>
      <c r="I30" s="32">
        <f>I31</f>
        <v>55.9</v>
      </c>
      <c r="J30" s="32">
        <f>J31</f>
        <v>55.9</v>
      </c>
    </row>
    <row r="31" spans="2:10" ht="12.75">
      <c r="B31" s="126" t="s">
        <v>89</v>
      </c>
      <c r="C31" s="8" t="s">
        <v>32</v>
      </c>
      <c r="D31" s="8" t="s">
        <v>36</v>
      </c>
      <c r="E31" s="8" t="s">
        <v>83</v>
      </c>
      <c r="F31" s="8" t="s">
        <v>75</v>
      </c>
      <c r="G31" s="8" t="s">
        <v>283</v>
      </c>
      <c r="H31" s="127">
        <v>540</v>
      </c>
      <c r="I31" s="110">
        <v>55.9</v>
      </c>
      <c r="J31" s="110">
        <v>55.9</v>
      </c>
    </row>
    <row r="32" spans="2:10" ht="21.75">
      <c r="B32" s="118" t="s">
        <v>250</v>
      </c>
      <c r="C32" s="31" t="s">
        <v>32</v>
      </c>
      <c r="D32" s="31" t="s">
        <v>36</v>
      </c>
      <c r="E32" s="31" t="s">
        <v>83</v>
      </c>
      <c r="F32" s="31" t="s">
        <v>75</v>
      </c>
      <c r="G32" s="31" t="s">
        <v>284</v>
      </c>
      <c r="H32" s="125"/>
      <c r="I32" s="32">
        <f>I33</f>
        <v>46.1</v>
      </c>
      <c r="J32" s="32">
        <f>J33</f>
        <v>46.1</v>
      </c>
    </row>
    <row r="33" spans="2:10" ht="12.75">
      <c r="B33" s="126" t="s">
        <v>89</v>
      </c>
      <c r="C33" s="8" t="s">
        <v>32</v>
      </c>
      <c r="D33" s="8" t="s">
        <v>36</v>
      </c>
      <c r="E33" s="8" t="s">
        <v>83</v>
      </c>
      <c r="F33" s="8" t="s">
        <v>75</v>
      </c>
      <c r="G33" s="8" t="s">
        <v>284</v>
      </c>
      <c r="H33" s="127">
        <v>540</v>
      </c>
      <c r="I33" s="110">
        <v>46.1</v>
      </c>
      <c r="J33" s="110">
        <v>46.1</v>
      </c>
    </row>
    <row r="34" spans="2:10" ht="21.75">
      <c r="B34" s="118" t="s">
        <v>191</v>
      </c>
      <c r="C34" s="31" t="s">
        <v>32</v>
      </c>
      <c r="D34" s="31" t="s">
        <v>36</v>
      </c>
      <c r="E34" s="31" t="s">
        <v>83</v>
      </c>
      <c r="F34" s="31" t="s">
        <v>75</v>
      </c>
      <c r="G34" s="31" t="s">
        <v>285</v>
      </c>
      <c r="H34" s="125"/>
      <c r="I34" s="32">
        <f>I35</f>
        <v>63.4</v>
      </c>
      <c r="J34" s="32">
        <f>J35</f>
        <v>63.4</v>
      </c>
    </row>
    <row r="35" spans="2:10" ht="12.75">
      <c r="B35" s="126" t="s">
        <v>89</v>
      </c>
      <c r="C35" s="8" t="s">
        <v>32</v>
      </c>
      <c r="D35" s="8" t="s">
        <v>36</v>
      </c>
      <c r="E35" s="8" t="s">
        <v>83</v>
      </c>
      <c r="F35" s="8" t="s">
        <v>75</v>
      </c>
      <c r="G35" s="8" t="s">
        <v>285</v>
      </c>
      <c r="H35" s="127">
        <v>540</v>
      </c>
      <c r="I35" s="110">
        <v>63.4</v>
      </c>
      <c r="J35" s="110">
        <v>63.4</v>
      </c>
    </row>
    <row r="36" spans="2:10" ht="21.75">
      <c r="B36" s="118" t="s">
        <v>192</v>
      </c>
      <c r="C36" s="31" t="s">
        <v>32</v>
      </c>
      <c r="D36" s="31" t="s">
        <v>36</v>
      </c>
      <c r="E36" s="31" t="s">
        <v>83</v>
      </c>
      <c r="F36" s="31" t="s">
        <v>75</v>
      </c>
      <c r="G36" s="31" t="s">
        <v>288</v>
      </c>
      <c r="H36" s="125"/>
      <c r="I36" s="32">
        <f>I37</f>
        <v>22.4</v>
      </c>
      <c r="J36" s="32">
        <f>J37</f>
        <v>22.4</v>
      </c>
    </row>
    <row r="37" spans="2:10" ht="12.75">
      <c r="B37" s="126" t="s">
        <v>89</v>
      </c>
      <c r="C37" s="8" t="s">
        <v>32</v>
      </c>
      <c r="D37" s="8" t="s">
        <v>36</v>
      </c>
      <c r="E37" s="8" t="s">
        <v>83</v>
      </c>
      <c r="F37" s="8" t="s">
        <v>75</v>
      </c>
      <c r="G37" s="8" t="s">
        <v>288</v>
      </c>
      <c r="H37" s="127">
        <v>540</v>
      </c>
      <c r="I37" s="110">
        <v>22.4</v>
      </c>
      <c r="J37" s="110">
        <v>22.4</v>
      </c>
    </row>
    <row r="38" spans="2:10" ht="21.75">
      <c r="B38" s="118" t="s">
        <v>286</v>
      </c>
      <c r="C38" s="31" t="s">
        <v>32</v>
      </c>
      <c r="D38" s="31" t="s">
        <v>36</v>
      </c>
      <c r="E38" s="31" t="s">
        <v>83</v>
      </c>
      <c r="F38" s="31" t="s">
        <v>75</v>
      </c>
      <c r="G38" s="31" t="s">
        <v>287</v>
      </c>
      <c r="H38" s="125"/>
      <c r="I38" s="32">
        <f>I39</f>
        <v>44.8</v>
      </c>
      <c r="J38" s="32">
        <f>J39</f>
        <v>44.8</v>
      </c>
    </row>
    <row r="39" spans="2:10" ht="12.75">
      <c r="B39" s="126" t="s">
        <v>89</v>
      </c>
      <c r="C39" s="8" t="s">
        <v>32</v>
      </c>
      <c r="D39" s="8" t="s">
        <v>36</v>
      </c>
      <c r="E39" s="8" t="s">
        <v>83</v>
      </c>
      <c r="F39" s="8" t="s">
        <v>75</v>
      </c>
      <c r="G39" s="8" t="s">
        <v>287</v>
      </c>
      <c r="H39" s="127">
        <v>540</v>
      </c>
      <c r="I39" s="110">
        <v>44.8</v>
      </c>
      <c r="J39" s="110">
        <v>44.8</v>
      </c>
    </row>
    <row r="40" spans="2:10" ht="21.75">
      <c r="B40" s="118" t="s">
        <v>289</v>
      </c>
      <c r="C40" s="31" t="s">
        <v>32</v>
      </c>
      <c r="D40" s="31" t="s">
        <v>36</v>
      </c>
      <c r="E40" s="31" t="s">
        <v>83</v>
      </c>
      <c r="F40" s="31" t="s">
        <v>75</v>
      </c>
      <c r="G40" s="31" t="s">
        <v>290</v>
      </c>
      <c r="H40" s="125"/>
      <c r="I40" s="32">
        <f>I41</f>
        <v>21</v>
      </c>
      <c r="J40" s="32">
        <f>J41</f>
        <v>21</v>
      </c>
    </row>
    <row r="41" spans="2:10" ht="12.75">
      <c r="B41" s="126" t="s">
        <v>89</v>
      </c>
      <c r="C41" s="8" t="s">
        <v>32</v>
      </c>
      <c r="D41" s="8" t="s">
        <v>36</v>
      </c>
      <c r="E41" s="8" t="s">
        <v>83</v>
      </c>
      <c r="F41" s="8" t="s">
        <v>75</v>
      </c>
      <c r="G41" s="8" t="s">
        <v>290</v>
      </c>
      <c r="H41" s="127">
        <v>540</v>
      </c>
      <c r="I41" s="110">
        <v>21</v>
      </c>
      <c r="J41" s="110">
        <v>21</v>
      </c>
    </row>
    <row r="42" spans="2:10" ht="21">
      <c r="B42" s="128" t="s">
        <v>53</v>
      </c>
      <c r="C42" s="102" t="s">
        <v>32</v>
      </c>
      <c r="D42" s="102" t="s">
        <v>54</v>
      </c>
      <c r="E42" s="102"/>
      <c r="F42" s="102"/>
      <c r="G42" s="102"/>
      <c r="H42" s="129"/>
      <c r="I42" s="10">
        <f>I43</f>
        <v>45.5</v>
      </c>
      <c r="J42" s="10">
        <f>J43</f>
        <v>45.5</v>
      </c>
    </row>
    <row r="43" spans="2:10" ht="21.75">
      <c r="B43" s="122" t="s">
        <v>82</v>
      </c>
      <c r="C43" s="5" t="s">
        <v>32</v>
      </c>
      <c r="D43" s="5" t="s">
        <v>54</v>
      </c>
      <c r="E43" s="5" t="s">
        <v>83</v>
      </c>
      <c r="F43" s="5"/>
      <c r="G43" s="5"/>
      <c r="H43" s="114"/>
      <c r="I43" s="130">
        <f>I44</f>
        <v>45.5</v>
      </c>
      <c r="J43" s="130">
        <f>J44</f>
        <v>45.5</v>
      </c>
    </row>
    <row r="44" spans="2:10" ht="30.75" customHeight="1">
      <c r="B44" s="123" t="s">
        <v>84</v>
      </c>
      <c r="C44" s="22" t="s">
        <v>32</v>
      </c>
      <c r="D44" s="22" t="s">
        <v>54</v>
      </c>
      <c r="E44" s="22">
        <v>97</v>
      </c>
      <c r="F44" s="22" t="s">
        <v>75</v>
      </c>
      <c r="G44" s="22"/>
      <c r="H44" s="124"/>
      <c r="I44" s="131">
        <f>I45+I47</f>
        <v>45.5</v>
      </c>
      <c r="J44" s="131">
        <f>J45+J47</f>
        <v>45.5</v>
      </c>
    </row>
    <row r="45" spans="2:10" ht="21.75" hidden="1">
      <c r="B45" s="118" t="s">
        <v>193</v>
      </c>
      <c r="C45" s="31" t="s">
        <v>32</v>
      </c>
      <c r="D45" s="31" t="s">
        <v>54</v>
      </c>
      <c r="E45" s="31" t="s">
        <v>83</v>
      </c>
      <c r="F45" s="31" t="s">
        <v>81</v>
      </c>
      <c r="G45" s="31">
        <v>8503</v>
      </c>
      <c r="H45" s="125"/>
      <c r="I45" s="20">
        <f>I46</f>
        <v>0</v>
      </c>
      <c r="J45" s="20">
        <f>J46</f>
        <v>0</v>
      </c>
    </row>
    <row r="46" spans="2:10" ht="12.75" hidden="1">
      <c r="B46" s="126" t="s">
        <v>89</v>
      </c>
      <c r="C46" s="8" t="s">
        <v>32</v>
      </c>
      <c r="D46" s="8" t="s">
        <v>54</v>
      </c>
      <c r="E46" s="8" t="s">
        <v>83</v>
      </c>
      <c r="F46" s="8" t="s">
        <v>81</v>
      </c>
      <c r="G46" s="8" t="s">
        <v>90</v>
      </c>
      <c r="H46" s="127">
        <v>500</v>
      </c>
      <c r="I46" s="110"/>
      <c r="J46" s="110"/>
    </row>
    <row r="47" spans="2:10" ht="21.75">
      <c r="B47" s="118" t="s">
        <v>194</v>
      </c>
      <c r="C47" s="31" t="s">
        <v>32</v>
      </c>
      <c r="D47" s="31" t="s">
        <v>54</v>
      </c>
      <c r="E47" s="31" t="s">
        <v>83</v>
      </c>
      <c r="F47" s="31" t="s">
        <v>75</v>
      </c>
      <c r="G47" s="31" t="s">
        <v>291</v>
      </c>
      <c r="H47" s="125"/>
      <c r="I47" s="20">
        <f>I48</f>
        <v>45.5</v>
      </c>
      <c r="J47" s="20">
        <f>J48</f>
        <v>45.5</v>
      </c>
    </row>
    <row r="48" spans="2:10" ht="12" customHeight="1">
      <c r="B48" s="126" t="s">
        <v>89</v>
      </c>
      <c r="C48" s="8" t="s">
        <v>32</v>
      </c>
      <c r="D48" s="8" t="s">
        <v>54</v>
      </c>
      <c r="E48" s="8" t="s">
        <v>83</v>
      </c>
      <c r="F48" s="8" t="s">
        <v>75</v>
      </c>
      <c r="G48" s="8" t="s">
        <v>291</v>
      </c>
      <c r="H48" s="127">
        <v>540</v>
      </c>
      <c r="I48" s="110">
        <v>45.5</v>
      </c>
      <c r="J48" s="110">
        <v>45.5</v>
      </c>
    </row>
    <row r="49" spans="2:10" ht="0.75" customHeight="1" hidden="1">
      <c r="B49" s="111" t="s">
        <v>91</v>
      </c>
      <c r="C49" s="102" t="s">
        <v>32</v>
      </c>
      <c r="D49" s="102" t="s">
        <v>39</v>
      </c>
      <c r="E49" s="102"/>
      <c r="F49" s="102"/>
      <c r="G49" s="102"/>
      <c r="H49" s="132"/>
      <c r="I49" s="10">
        <f aca="true" t="shared" si="0" ref="I49:J52">I50</f>
        <v>0</v>
      </c>
      <c r="J49" s="10">
        <f t="shared" si="0"/>
        <v>0</v>
      </c>
    </row>
    <row r="50" spans="2:10" ht="12.75" hidden="1">
      <c r="B50" s="122" t="s">
        <v>92</v>
      </c>
      <c r="C50" s="5" t="s">
        <v>32</v>
      </c>
      <c r="D50" s="5" t="s">
        <v>39</v>
      </c>
      <c r="E50" s="5" t="s">
        <v>93</v>
      </c>
      <c r="F50" s="5"/>
      <c r="G50" s="5"/>
      <c r="H50" s="58"/>
      <c r="I50" s="11">
        <f t="shared" si="0"/>
        <v>0</v>
      </c>
      <c r="J50" s="11">
        <f t="shared" si="0"/>
        <v>0</v>
      </c>
    </row>
    <row r="51" spans="2:10" ht="42.75" hidden="1">
      <c r="B51" s="133" t="s">
        <v>94</v>
      </c>
      <c r="C51" s="22" t="s">
        <v>32</v>
      </c>
      <c r="D51" s="22" t="s">
        <v>39</v>
      </c>
      <c r="E51" s="22" t="s">
        <v>93</v>
      </c>
      <c r="F51" s="22" t="s">
        <v>69</v>
      </c>
      <c r="G51" s="22"/>
      <c r="H51" s="59"/>
      <c r="I51" s="23">
        <f t="shared" si="0"/>
        <v>0</v>
      </c>
      <c r="J51" s="23">
        <f t="shared" si="0"/>
        <v>0</v>
      </c>
    </row>
    <row r="52" spans="2:10" ht="33.75" hidden="1">
      <c r="B52" s="134" t="s">
        <v>95</v>
      </c>
      <c r="C52" s="19" t="s">
        <v>32</v>
      </c>
      <c r="D52" s="19" t="s">
        <v>39</v>
      </c>
      <c r="E52" s="19" t="s">
        <v>93</v>
      </c>
      <c r="F52" s="19" t="s">
        <v>69</v>
      </c>
      <c r="G52" s="19" t="s">
        <v>96</v>
      </c>
      <c r="H52" s="60"/>
      <c r="I52" s="20">
        <f t="shared" si="0"/>
        <v>0</v>
      </c>
      <c r="J52" s="20">
        <f t="shared" si="0"/>
        <v>0</v>
      </c>
    </row>
    <row r="53" spans="2:10" ht="12.75" hidden="1">
      <c r="B53" s="135" t="s">
        <v>97</v>
      </c>
      <c r="C53" s="8" t="s">
        <v>32</v>
      </c>
      <c r="D53" s="8" t="s">
        <v>39</v>
      </c>
      <c r="E53" s="8" t="s">
        <v>93</v>
      </c>
      <c r="F53" s="8" t="s">
        <v>69</v>
      </c>
      <c r="G53" s="8" t="s">
        <v>96</v>
      </c>
      <c r="H53" s="61" t="s">
        <v>75</v>
      </c>
      <c r="I53" s="9"/>
      <c r="J53" s="9"/>
    </row>
    <row r="54" spans="2:10" ht="12.75" hidden="1">
      <c r="B54" s="111" t="s">
        <v>28</v>
      </c>
      <c r="C54" s="102" t="s">
        <v>32</v>
      </c>
      <c r="D54" s="102" t="s">
        <v>56</v>
      </c>
      <c r="E54" s="102"/>
      <c r="F54" s="102"/>
      <c r="G54" s="102"/>
      <c r="H54" s="132"/>
      <c r="I54" s="10">
        <f aca="true" t="shared" si="1" ref="I54:J57">I55</f>
        <v>0</v>
      </c>
      <c r="J54" s="10">
        <f t="shared" si="1"/>
        <v>0</v>
      </c>
    </row>
    <row r="55" spans="2:10" ht="12.75" hidden="1">
      <c r="B55" s="5" t="s">
        <v>153</v>
      </c>
      <c r="C55" s="5" t="s">
        <v>32</v>
      </c>
      <c r="D55" s="5">
        <v>11</v>
      </c>
      <c r="E55" s="5" t="s">
        <v>151</v>
      </c>
      <c r="F55" s="5"/>
      <c r="G55" s="5"/>
      <c r="H55" s="114"/>
      <c r="I55" s="11">
        <f t="shared" si="1"/>
        <v>0</v>
      </c>
      <c r="J55" s="11">
        <f t="shared" si="1"/>
        <v>0</v>
      </c>
    </row>
    <row r="56" spans="2:10" ht="21.75" hidden="1">
      <c r="B56" s="136" t="s">
        <v>154</v>
      </c>
      <c r="C56" s="22" t="s">
        <v>32</v>
      </c>
      <c r="D56" s="22" t="s">
        <v>56</v>
      </c>
      <c r="E56" s="22" t="s">
        <v>151</v>
      </c>
      <c r="F56" s="22" t="s">
        <v>69</v>
      </c>
      <c r="G56" s="22"/>
      <c r="H56" s="117"/>
      <c r="I56" s="23">
        <f t="shared" si="1"/>
        <v>0</v>
      </c>
      <c r="J56" s="23">
        <f t="shared" si="1"/>
        <v>0</v>
      </c>
    </row>
    <row r="57" spans="2:10" ht="12.75" hidden="1">
      <c r="B57" s="137" t="s">
        <v>155</v>
      </c>
      <c r="C57" s="31" t="s">
        <v>32</v>
      </c>
      <c r="D57" s="31" t="s">
        <v>56</v>
      </c>
      <c r="E57" s="31" t="s">
        <v>151</v>
      </c>
      <c r="F57" s="31" t="s">
        <v>69</v>
      </c>
      <c r="G57" s="31" t="s">
        <v>152</v>
      </c>
      <c r="H57" s="104"/>
      <c r="I57" s="32">
        <f t="shared" si="1"/>
        <v>0</v>
      </c>
      <c r="J57" s="32">
        <f t="shared" si="1"/>
        <v>0</v>
      </c>
    </row>
    <row r="58" spans="2:10" ht="12.75" hidden="1">
      <c r="B58" s="121" t="s">
        <v>155</v>
      </c>
      <c r="C58" s="108" t="s">
        <v>32</v>
      </c>
      <c r="D58" s="108" t="s">
        <v>56</v>
      </c>
      <c r="E58" s="108" t="s">
        <v>151</v>
      </c>
      <c r="F58" s="108" t="s">
        <v>69</v>
      </c>
      <c r="G58" s="108" t="s">
        <v>152</v>
      </c>
      <c r="H58" s="109" t="s">
        <v>156</v>
      </c>
      <c r="I58" s="110">
        <v>0</v>
      </c>
      <c r="J58" s="110">
        <v>0</v>
      </c>
    </row>
    <row r="59" spans="2:10" ht="12.75">
      <c r="B59" s="111" t="s">
        <v>42</v>
      </c>
      <c r="C59" s="102" t="s">
        <v>32</v>
      </c>
      <c r="D59" s="102" t="s">
        <v>98</v>
      </c>
      <c r="E59" s="102"/>
      <c r="F59" s="102"/>
      <c r="G59" s="102"/>
      <c r="H59" s="129"/>
      <c r="I59" s="10">
        <f>I60+I64+I69+I73+I77+I87+I91+I95</f>
        <v>1456.2</v>
      </c>
      <c r="J59" s="10">
        <f>J60+J64+J69+J73+J77+J87+J91+J95</f>
        <v>1456</v>
      </c>
    </row>
    <row r="60" spans="2:10" ht="21.75">
      <c r="B60" s="122" t="s">
        <v>82</v>
      </c>
      <c r="C60" s="5" t="s">
        <v>32</v>
      </c>
      <c r="D60" s="5" t="s">
        <v>98</v>
      </c>
      <c r="E60" s="5" t="s">
        <v>83</v>
      </c>
      <c r="F60" s="5"/>
      <c r="G60" s="5"/>
      <c r="H60" s="114"/>
      <c r="I60" s="11">
        <f aca="true" t="shared" si="2" ref="I60:J62">I61</f>
        <v>51.4</v>
      </c>
      <c r="J60" s="11">
        <f t="shared" si="2"/>
        <v>51.2</v>
      </c>
    </row>
    <row r="61" spans="2:10" ht="21.75">
      <c r="B61" s="21" t="s">
        <v>86</v>
      </c>
      <c r="C61" s="22" t="s">
        <v>32</v>
      </c>
      <c r="D61" s="22" t="s">
        <v>98</v>
      </c>
      <c r="E61" s="22" t="s">
        <v>83</v>
      </c>
      <c r="F61" s="22" t="s">
        <v>292</v>
      </c>
      <c r="G61" s="22"/>
      <c r="H61" s="117"/>
      <c r="I61" s="23">
        <f t="shared" si="2"/>
        <v>51.4</v>
      </c>
      <c r="J61" s="23">
        <f t="shared" si="2"/>
        <v>51.2</v>
      </c>
    </row>
    <row r="62" spans="2:10" ht="32.25">
      <c r="B62" s="118" t="s">
        <v>88</v>
      </c>
      <c r="C62" s="31" t="s">
        <v>32</v>
      </c>
      <c r="D62" s="31" t="s">
        <v>98</v>
      </c>
      <c r="E62" s="31" t="s">
        <v>83</v>
      </c>
      <c r="F62" s="31" t="s">
        <v>292</v>
      </c>
      <c r="G62" s="31" t="s">
        <v>293</v>
      </c>
      <c r="H62" s="104"/>
      <c r="I62" s="32">
        <f t="shared" si="2"/>
        <v>51.4</v>
      </c>
      <c r="J62" s="32">
        <f t="shared" si="2"/>
        <v>51.2</v>
      </c>
    </row>
    <row r="63" spans="2:10" ht="22.5" customHeight="1">
      <c r="B63" s="126" t="s">
        <v>158</v>
      </c>
      <c r="C63" s="8" t="s">
        <v>32</v>
      </c>
      <c r="D63" s="8" t="s">
        <v>98</v>
      </c>
      <c r="E63" s="8" t="s">
        <v>83</v>
      </c>
      <c r="F63" s="8" t="s">
        <v>292</v>
      </c>
      <c r="G63" s="8" t="s">
        <v>293</v>
      </c>
      <c r="H63" s="66" t="s">
        <v>157</v>
      </c>
      <c r="I63" s="110">
        <v>51.4</v>
      </c>
      <c r="J63" s="110">
        <v>51.2</v>
      </c>
    </row>
    <row r="64" spans="2:10" ht="32.25">
      <c r="B64" s="112" t="s">
        <v>345</v>
      </c>
      <c r="C64" s="5" t="s">
        <v>32</v>
      </c>
      <c r="D64" s="5" t="s">
        <v>98</v>
      </c>
      <c r="E64" s="5" t="s">
        <v>34</v>
      </c>
      <c r="F64" s="5"/>
      <c r="G64" s="5"/>
      <c r="H64" s="114"/>
      <c r="I64" s="11">
        <f>I65</f>
        <v>1329.7</v>
      </c>
      <c r="J64" s="11">
        <f>J65</f>
        <v>1329.7</v>
      </c>
    </row>
    <row r="65" spans="2:10" ht="56.25">
      <c r="B65" s="106" t="s">
        <v>106</v>
      </c>
      <c r="C65" s="31" t="s">
        <v>32</v>
      </c>
      <c r="D65" s="31" t="s">
        <v>98</v>
      </c>
      <c r="E65" s="31" t="s">
        <v>34</v>
      </c>
      <c r="F65" s="31" t="s">
        <v>280</v>
      </c>
      <c r="G65" s="31" t="s">
        <v>294</v>
      </c>
      <c r="H65" s="104"/>
      <c r="I65" s="32">
        <f>I66+I67+I68</f>
        <v>1329.7</v>
      </c>
      <c r="J65" s="32">
        <f>J66+J67+J68</f>
        <v>1329.7</v>
      </c>
    </row>
    <row r="66" spans="2:10" ht="33.75">
      <c r="B66" s="105" t="s">
        <v>76</v>
      </c>
      <c r="C66" s="8" t="s">
        <v>32</v>
      </c>
      <c r="D66" s="8" t="s">
        <v>98</v>
      </c>
      <c r="E66" s="8" t="s">
        <v>34</v>
      </c>
      <c r="F66" s="8" t="s">
        <v>280</v>
      </c>
      <c r="G66" s="8" t="s">
        <v>294</v>
      </c>
      <c r="H66" s="66" t="s">
        <v>187</v>
      </c>
      <c r="I66" s="110">
        <v>1156.8</v>
      </c>
      <c r="J66" s="110">
        <v>1156.8</v>
      </c>
    </row>
    <row r="67" spans="2:10" ht="12.75">
      <c r="B67" s="107" t="s">
        <v>149</v>
      </c>
      <c r="C67" s="8" t="s">
        <v>32</v>
      </c>
      <c r="D67" s="8" t="s">
        <v>98</v>
      </c>
      <c r="E67" s="8" t="s">
        <v>34</v>
      </c>
      <c r="F67" s="8" t="s">
        <v>280</v>
      </c>
      <c r="G67" s="8" t="s">
        <v>294</v>
      </c>
      <c r="H67" s="66" t="s">
        <v>148</v>
      </c>
      <c r="I67" s="110">
        <v>172.9</v>
      </c>
      <c r="J67" s="110">
        <v>172.9</v>
      </c>
    </row>
    <row r="68" spans="2:10" ht="12.75" hidden="1">
      <c r="B68" s="121" t="s">
        <v>150</v>
      </c>
      <c r="C68" s="8" t="s">
        <v>32</v>
      </c>
      <c r="D68" s="8" t="s">
        <v>98</v>
      </c>
      <c r="E68" s="8" t="s">
        <v>34</v>
      </c>
      <c r="F68" s="8" t="s">
        <v>280</v>
      </c>
      <c r="G68" s="8" t="s">
        <v>294</v>
      </c>
      <c r="H68" s="66" t="s">
        <v>58</v>
      </c>
      <c r="I68" s="110">
        <v>0</v>
      </c>
      <c r="J68" s="110">
        <v>0</v>
      </c>
    </row>
    <row r="69" spans="2:10" ht="12.75">
      <c r="B69" s="112" t="s">
        <v>77</v>
      </c>
      <c r="C69" s="5" t="s">
        <v>32</v>
      </c>
      <c r="D69" s="5" t="s">
        <v>98</v>
      </c>
      <c r="E69" s="5" t="s">
        <v>78</v>
      </c>
      <c r="F69" s="5"/>
      <c r="G69" s="5"/>
      <c r="H69" s="114"/>
      <c r="I69" s="11">
        <f aca="true" t="shared" si="3" ref="I69:J71">I70</f>
        <v>20</v>
      </c>
      <c r="J69" s="11">
        <f t="shared" si="3"/>
        <v>20</v>
      </c>
    </row>
    <row r="70" spans="2:10" ht="12.75">
      <c r="B70" s="115" t="s">
        <v>80</v>
      </c>
      <c r="C70" s="22" t="s">
        <v>32</v>
      </c>
      <c r="D70" s="22" t="s">
        <v>98</v>
      </c>
      <c r="E70" s="22" t="s">
        <v>78</v>
      </c>
      <c r="F70" s="22" t="s">
        <v>75</v>
      </c>
      <c r="G70" s="22"/>
      <c r="H70" s="117"/>
      <c r="I70" s="23">
        <f t="shared" si="3"/>
        <v>20</v>
      </c>
      <c r="J70" s="23">
        <f t="shared" si="3"/>
        <v>20</v>
      </c>
    </row>
    <row r="71" spans="2:10" ht="26.25" customHeight="1">
      <c r="B71" s="120" t="s">
        <v>108</v>
      </c>
      <c r="C71" s="31" t="s">
        <v>32</v>
      </c>
      <c r="D71" s="31" t="s">
        <v>98</v>
      </c>
      <c r="E71" s="31" t="s">
        <v>78</v>
      </c>
      <c r="F71" s="31" t="s">
        <v>75</v>
      </c>
      <c r="G71" s="31" t="s">
        <v>295</v>
      </c>
      <c r="H71" s="104"/>
      <c r="I71" s="32">
        <f t="shared" si="3"/>
        <v>20</v>
      </c>
      <c r="J71" s="32">
        <f t="shared" si="3"/>
        <v>20</v>
      </c>
    </row>
    <row r="72" spans="2:10" ht="12.75">
      <c r="B72" s="107" t="s">
        <v>149</v>
      </c>
      <c r="C72" s="8" t="s">
        <v>32</v>
      </c>
      <c r="D72" s="8" t="s">
        <v>98</v>
      </c>
      <c r="E72" s="8" t="s">
        <v>78</v>
      </c>
      <c r="F72" s="8" t="s">
        <v>75</v>
      </c>
      <c r="G72" s="8" t="s">
        <v>295</v>
      </c>
      <c r="H72" s="127">
        <v>240</v>
      </c>
      <c r="I72" s="110">
        <v>20</v>
      </c>
      <c r="J72" s="110">
        <v>20</v>
      </c>
    </row>
    <row r="73" spans="2:10" ht="12.75">
      <c r="B73" s="138" t="s">
        <v>66</v>
      </c>
      <c r="C73" s="5" t="s">
        <v>32</v>
      </c>
      <c r="D73" s="5" t="s">
        <v>98</v>
      </c>
      <c r="E73" s="5" t="s">
        <v>67</v>
      </c>
      <c r="F73" s="5"/>
      <c r="G73" s="5"/>
      <c r="H73" s="114"/>
      <c r="I73" s="11">
        <f aca="true" t="shared" si="4" ref="I73:J75">I74</f>
        <v>20</v>
      </c>
      <c r="J73" s="11">
        <f t="shared" si="4"/>
        <v>20</v>
      </c>
    </row>
    <row r="74" spans="2:10" ht="12.75">
      <c r="B74" s="139" t="s">
        <v>68</v>
      </c>
      <c r="C74" s="22" t="s">
        <v>32</v>
      </c>
      <c r="D74" s="22" t="s">
        <v>98</v>
      </c>
      <c r="E74" s="22" t="s">
        <v>67</v>
      </c>
      <c r="F74" s="22" t="s">
        <v>280</v>
      </c>
      <c r="G74" s="22"/>
      <c r="H74" s="117"/>
      <c r="I74" s="23">
        <f t="shared" si="4"/>
        <v>20</v>
      </c>
      <c r="J74" s="23">
        <f t="shared" si="4"/>
        <v>20</v>
      </c>
    </row>
    <row r="75" spans="2:10" ht="32.25">
      <c r="B75" s="120" t="s">
        <v>107</v>
      </c>
      <c r="C75" s="31" t="s">
        <v>32</v>
      </c>
      <c r="D75" s="31" t="s">
        <v>98</v>
      </c>
      <c r="E75" s="31" t="s">
        <v>67</v>
      </c>
      <c r="F75" s="31" t="s">
        <v>280</v>
      </c>
      <c r="G75" s="31" t="s">
        <v>295</v>
      </c>
      <c r="H75" s="104"/>
      <c r="I75" s="32">
        <f t="shared" si="4"/>
        <v>20</v>
      </c>
      <c r="J75" s="32">
        <f t="shared" si="4"/>
        <v>20</v>
      </c>
    </row>
    <row r="76" spans="2:10" ht="12.75">
      <c r="B76" s="107" t="s">
        <v>149</v>
      </c>
      <c r="C76" s="8" t="s">
        <v>32</v>
      </c>
      <c r="D76" s="8" t="s">
        <v>98</v>
      </c>
      <c r="E76" s="8" t="s">
        <v>67</v>
      </c>
      <c r="F76" s="8" t="s">
        <v>280</v>
      </c>
      <c r="G76" s="8" t="s">
        <v>295</v>
      </c>
      <c r="H76" s="66" t="s">
        <v>148</v>
      </c>
      <c r="I76" s="9">
        <v>20</v>
      </c>
      <c r="J76" s="9">
        <v>20</v>
      </c>
    </row>
    <row r="77" spans="2:10" ht="26.25" customHeight="1">
      <c r="B77" s="112" t="s">
        <v>109</v>
      </c>
      <c r="C77" s="5" t="s">
        <v>32</v>
      </c>
      <c r="D77" s="5" t="s">
        <v>98</v>
      </c>
      <c r="E77" s="5" t="s">
        <v>32</v>
      </c>
      <c r="F77" s="5"/>
      <c r="G77" s="5"/>
      <c r="H77" s="114"/>
      <c r="I77" s="11">
        <f>I78+I81+I84</f>
        <v>1.5</v>
      </c>
      <c r="J77" s="11">
        <f>J78+J81+J84</f>
        <v>1.5</v>
      </c>
    </row>
    <row r="78" spans="2:10" ht="53.25" hidden="1">
      <c r="B78" s="115" t="s">
        <v>296</v>
      </c>
      <c r="C78" s="22" t="s">
        <v>32</v>
      </c>
      <c r="D78" s="22" t="s">
        <v>98</v>
      </c>
      <c r="E78" s="22" t="s">
        <v>32</v>
      </c>
      <c r="F78" s="22" t="s">
        <v>69</v>
      </c>
      <c r="G78" s="22"/>
      <c r="H78" s="117"/>
      <c r="I78" s="23">
        <f>I79</f>
        <v>0</v>
      </c>
      <c r="J78" s="23">
        <f>J79</f>
        <v>0</v>
      </c>
    </row>
    <row r="79" spans="2:10" ht="63.75" hidden="1">
      <c r="B79" s="118" t="s">
        <v>167</v>
      </c>
      <c r="C79" s="31" t="s">
        <v>32</v>
      </c>
      <c r="D79" s="31" t="s">
        <v>98</v>
      </c>
      <c r="E79" s="31" t="s">
        <v>32</v>
      </c>
      <c r="F79" s="31" t="s">
        <v>69</v>
      </c>
      <c r="G79" s="31" t="s">
        <v>102</v>
      </c>
      <c r="H79" s="125"/>
      <c r="I79" s="32">
        <f>I80</f>
        <v>0</v>
      </c>
      <c r="J79" s="32">
        <f>J80</f>
        <v>0</v>
      </c>
    </row>
    <row r="80" spans="2:10" ht="12.75" hidden="1">
      <c r="B80" s="107" t="s">
        <v>149</v>
      </c>
      <c r="C80" s="8" t="s">
        <v>32</v>
      </c>
      <c r="D80" s="8" t="s">
        <v>98</v>
      </c>
      <c r="E80" s="8" t="s">
        <v>32</v>
      </c>
      <c r="F80" s="8" t="s">
        <v>69</v>
      </c>
      <c r="G80" s="8" t="s">
        <v>102</v>
      </c>
      <c r="H80" s="66" t="s">
        <v>148</v>
      </c>
      <c r="I80" s="9">
        <v>0</v>
      </c>
      <c r="J80" s="9">
        <v>0</v>
      </c>
    </row>
    <row r="81" spans="2:10" ht="44.25" customHeight="1">
      <c r="B81" s="115" t="s">
        <v>297</v>
      </c>
      <c r="C81" s="22" t="s">
        <v>32</v>
      </c>
      <c r="D81" s="22" t="s">
        <v>98</v>
      </c>
      <c r="E81" s="22" t="s">
        <v>32</v>
      </c>
      <c r="F81" s="22" t="s">
        <v>75</v>
      </c>
      <c r="G81" s="22"/>
      <c r="H81" s="124"/>
      <c r="I81" s="23">
        <f>I82</f>
        <v>1.5</v>
      </c>
      <c r="J81" s="23">
        <f>J82</f>
        <v>1.5</v>
      </c>
    </row>
    <row r="82" spans="2:10" ht="54" customHeight="1">
      <c r="B82" s="120" t="s">
        <v>298</v>
      </c>
      <c r="C82" s="31" t="s">
        <v>32</v>
      </c>
      <c r="D82" s="31" t="s">
        <v>98</v>
      </c>
      <c r="E82" s="31" t="s">
        <v>32</v>
      </c>
      <c r="F82" s="31" t="s">
        <v>75</v>
      </c>
      <c r="G82" s="31" t="s">
        <v>299</v>
      </c>
      <c r="H82" s="125"/>
      <c r="I82" s="32">
        <f>I83</f>
        <v>1.5</v>
      </c>
      <c r="J82" s="32">
        <f>J83</f>
        <v>1.5</v>
      </c>
    </row>
    <row r="83" spans="2:10" ht="12" customHeight="1">
      <c r="B83" s="107" t="s">
        <v>149</v>
      </c>
      <c r="C83" s="8" t="s">
        <v>32</v>
      </c>
      <c r="D83" s="8" t="s">
        <v>98</v>
      </c>
      <c r="E83" s="8" t="s">
        <v>32</v>
      </c>
      <c r="F83" s="8" t="s">
        <v>75</v>
      </c>
      <c r="G83" s="8" t="s">
        <v>299</v>
      </c>
      <c r="H83" s="66" t="s">
        <v>148</v>
      </c>
      <c r="I83" s="9">
        <v>1.5</v>
      </c>
      <c r="J83" s="9">
        <v>1.5</v>
      </c>
    </row>
    <row r="84" spans="2:10" ht="53.25" hidden="1">
      <c r="B84" s="115" t="s">
        <v>168</v>
      </c>
      <c r="C84" s="22" t="s">
        <v>32</v>
      </c>
      <c r="D84" s="22" t="s">
        <v>98</v>
      </c>
      <c r="E84" s="22" t="s">
        <v>32</v>
      </c>
      <c r="F84" s="22" t="s">
        <v>87</v>
      </c>
      <c r="G84" s="22"/>
      <c r="H84" s="124"/>
      <c r="I84" s="23">
        <f>I85</f>
        <v>0</v>
      </c>
      <c r="J84" s="23">
        <f>J85</f>
        <v>0</v>
      </c>
    </row>
    <row r="85" spans="2:10" ht="0.75" customHeight="1" hidden="1">
      <c r="B85" s="120" t="s">
        <v>169</v>
      </c>
      <c r="C85" s="31" t="s">
        <v>32</v>
      </c>
      <c r="D85" s="31" t="s">
        <v>98</v>
      </c>
      <c r="E85" s="31" t="s">
        <v>32</v>
      </c>
      <c r="F85" s="31" t="s">
        <v>87</v>
      </c>
      <c r="G85" s="31" t="s">
        <v>105</v>
      </c>
      <c r="H85" s="125"/>
      <c r="I85" s="32">
        <f>I86</f>
        <v>0</v>
      </c>
      <c r="J85" s="32">
        <f>J86</f>
        <v>0</v>
      </c>
    </row>
    <row r="86" spans="2:10" ht="12.75" hidden="1">
      <c r="B86" s="107" t="s">
        <v>149</v>
      </c>
      <c r="C86" s="8" t="s">
        <v>32</v>
      </c>
      <c r="D86" s="8" t="s">
        <v>98</v>
      </c>
      <c r="E86" s="8" t="s">
        <v>32</v>
      </c>
      <c r="F86" s="8" t="s">
        <v>87</v>
      </c>
      <c r="G86" s="8" t="s">
        <v>105</v>
      </c>
      <c r="H86" s="127">
        <v>240</v>
      </c>
      <c r="I86" s="110">
        <v>0</v>
      </c>
      <c r="J86" s="110">
        <v>0</v>
      </c>
    </row>
    <row r="87" spans="2:10" ht="21.75" hidden="1">
      <c r="B87" s="112" t="s">
        <v>160</v>
      </c>
      <c r="C87" s="5" t="s">
        <v>32</v>
      </c>
      <c r="D87" s="5" t="s">
        <v>98</v>
      </c>
      <c r="E87" s="5" t="s">
        <v>135</v>
      </c>
      <c r="F87" s="5"/>
      <c r="G87" s="5"/>
      <c r="H87" s="114"/>
      <c r="I87" s="11">
        <f aca="true" t="shared" si="5" ref="I87:J89">I88</f>
        <v>0</v>
      </c>
      <c r="J87" s="11">
        <f t="shared" si="5"/>
        <v>0</v>
      </c>
    </row>
    <row r="88" spans="2:10" ht="21.75" hidden="1">
      <c r="B88" s="115" t="s">
        <v>161</v>
      </c>
      <c r="C88" s="22" t="s">
        <v>32</v>
      </c>
      <c r="D88" s="22" t="s">
        <v>98</v>
      </c>
      <c r="E88" s="22" t="s">
        <v>135</v>
      </c>
      <c r="F88" s="22" t="s">
        <v>69</v>
      </c>
      <c r="G88" s="22"/>
      <c r="H88" s="117"/>
      <c r="I88" s="23">
        <f t="shared" si="5"/>
        <v>0</v>
      </c>
      <c r="J88" s="23">
        <f t="shared" si="5"/>
        <v>0</v>
      </c>
    </row>
    <row r="89" spans="2:10" ht="21.75" hidden="1">
      <c r="B89" s="118" t="s">
        <v>159</v>
      </c>
      <c r="C89" s="31" t="s">
        <v>32</v>
      </c>
      <c r="D89" s="31" t="s">
        <v>98</v>
      </c>
      <c r="E89" s="31" t="s">
        <v>135</v>
      </c>
      <c r="F89" s="31" t="s">
        <v>69</v>
      </c>
      <c r="G89" s="31" t="s">
        <v>162</v>
      </c>
      <c r="H89" s="125"/>
      <c r="I89" s="32">
        <f t="shared" si="5"/>
        <v>0</v>
      </c>
      <c r="J89" s="32">
        <f t="shared" si="5"/>
        <v>0</v>
      </c>
    </row>
    <row r="90" spans="2:10" ht="12.75" hidden="1">
      <c r="B90" s="107" t="s">
        <v>149</v>
      </c>
      <c r="C90" s="8" t="s">
        <v>32</v>
      </c>
      <c r="D90" s="8" t="s">
        <v>98</v>
      </c>
      <c r="E90" s="8" t="s">
        <v>135</v>
      </c>
      <c r="F90" s="8" t="s">
        <v>69</v>
      </c>
      <c r="G90" s="8" t="s">
        <v>162</v>
      </c>
      <c r="H90" s="66" t="s">
        <v>148</v>
      </c>
      <c r="I90" s="9">
        <v>0</v>
      </c>
      <c r="J90" s="9">
        <v>0</v>
      </c>
    </row>
    <row r="91" spans="2:10" ht="12.75">
      <c r="B91" s="140" t="s">
        <v>124</v>
      </c>
      <c r="C91" s="5" t="s">
        <v>32</v>
      </c>
      <c r="D91" s="5" t="s">
        <v>98</v>
      </c>
      <c r="E91" s="5" t="s">
        <v>60</v>
      </c>
      <c r="F91" s="5" t="s">
        <v>300</v>
      </c>
      <c r="G91" s="5" t="s">
        <v>301</v>
      </c>
      <c r="H91" s="114"/>
      <c r="I91" s="11">
        <f aca="true" t="shared" si="6" ref="I91:J93">I92</f>
        <v>11.1</v>
      </c>
      <c r="J91" s="11">
        <f t="shared" si="6"/>
        <v>11.1</v>
      </c>
    </row>
    <row r="92" spans="2:10" ht="12.75">
      <c r="B92" s="141" t="s">
        <v>163</v>
      </c>
      <c r="C92" s="22" t="s">
        <v>32</v>
      </c>
      <c r="D92" s="22" t="s">
        <v>98</v>
      </c>
      <c r="E92" s="22" t="s">
        <v>60</v>
      </c>
      <c r="F92" s="22" t="s">
        <v>302</v>
      </c>
      <c r="G92" s="22" t="s">
        <v>301</v>
      </c>
      <c r="H92" s="117"/>
      <c r="I92" s="23">
        <f t="shared" si="6"/>
        <v>11.1</v>
      </c>
      <c r="J92" s="23">
        <f t="shared" si="6"/>
        <v>11.1</v>
      </c>
    </row>
    <row r="93" spans="2:10" ht="12.75">
      <c r="B93" s="142" t="s">
        <v>164</v>
      </c>
      <c r="C93" s="31" t="s">
        <v>32</v>
      </c>
      <c r="D93" s="31" t="s">
        <v>98</v>
      </c>
      <c r="E93" s="31" t="s">
        <v>60</v>
      </c>
      <c r="F93" s="31" t="s">
        <v>302</v>
      </c>
      <c r="G93" s="31" t="s">
        <v>303</v>
      </c>
      <c r="H93" s="125"/>
      <c r="I93" s="32">
        <f t="shared" si="6"/>
        <v>11.1</v>
      </c>
      <c r="J93" s="32">
        <f t="shared" si="6"/>
        <v>11.1</v>
      </c>
    </row>
    <row r="94" spans="2:10" ht="12.75">
      <c r="B94" s="121" t="s">
        <v>150</v>
      </c>
      <c r="C94" s="8" t="s">
        <v>32</v>
      </c>
      <c r="D94" s="8" t="s">
        <v>98</v>
      </c>
      <c r="E94" s="8" t="s">
        <v>60</v>
      </c>
      <c r="F94" s="8" t="s">
        <v>302</v>
      </c>
      <c r="G94" s="8" t="s">
        <v>303</v>
      </c>
      <c r="H94" s="66" t="s">
        <v>58</v>
      </c>
      <c r="I94" s="9">
        <v>11.1</v>
      </c>
      <c r="J94" s="9">
        <v>11.1</v>
      </c>
    </row>
    <row r="95" spans="2:10" ht="12.75">
      <c r="B95" s="112" t="s">
        <v>77</v>
      </c>
      <c r="C95" s="5" t="s">
        <v>32</v>
      </c>
      <c r="D95" s="5" t="s">
        <v>98</v>
      </c>
      <c r="E95" s="5" t="s">
        <v>78</v>
      </c>
      <c r="F95" s="5" t="s">
        <v>300</v>
      </c>
      <c r="G95" s="5" t="s">
        <v>301</v>
      </c>
      <c r="H95" s="114"/>
      <c r="I95" s="11">
        <f aca="true" t="shared" si="7" ref="I95:J97">I96</f>
        <v>22.5</v>
      </c>
      <c r="J95" s="11">
        <f t="shared" si="7"/>
        <v>22.5</v>
      </c>
    </row>
    <row r="96" spans="2:10" ht="12.75">
      <c r="B96" s="115" t="s">
        <v>80</v>
      </c>
      <c r="C96" s="22" t="s">
        <v>32</v>
      </c>
      <c r="D96" s="22" t="s">
        <v>98</v>
      </c>
      <c r="E96" s="22" t="s">
        <v>78</v>
      </c>
      <c r="F96" s="22" t="s">
        <v>75</v>
      </c>
      <c r="G96" s="22" t="s">
        <v>301</v>
      </c>
      <c r="H96" s="117"/>
      <c r="I96" s="23">
        <f t="shared" si="7"/>
        <v>22.5</v>
      </c>
      <c r="J96" s="23">
        <f t="shared" si="7"/>
        <v>22.5</v>
      </c>
    </row>
    <row r="97" spans="2:10" ht="32.25">
      <c r="B97" s="120" t="s">
        <v>117</v>
      </c>
      <c r="C97" s="31" t="s">
        <v>32</v>
      </c>
      <c r="D97" s="31" t="s">
        <v>98</v>
      </c>
      <c r="E97" s="31" t="s">
        <v>78</v>
      </c>
      <c r="F97" s="31" t="s">
        <v>75</v>
      </c>
      <c r="G97" s="31" t="s">
        <v>304</v>
      </c>
      <c r="H97" s="104"/>
      <c r="I97" s="32">
        <f t="shared" si="7"/>
        <v>22.5</v>
      </c>
      <c r="J97" s="32">
        <f t="shared" si="7"/>
        <v>22.5</v>
      </c>
    </row>
    <row r="98" spans="2:10" ht="12.75">
      <c r="B98" s="107" t="s">
        <v>149</v>
      </c>
      <c r="C98" s="8" t="s">
        <v>32</v>
      </c>
      <c r="D98" s="8" t="s">
        <v>98</v>
      </c>
      <c r="E98" s="8" t="s">
        <v>78</v>
      </c>
      <c r="F98" s="8" t="s">
        <v>75</v>
      </c>
      <c r="G98" s="8" t="s">
        <v>304</v>
      </c>
      <c r="H98" s="127">
        <v>240</v>
      </c>
      <c r="I98" s="110">
        <v>22.5</v>
      </c>
      <c r="J98" s="110">
        <v>22.5</v>
      </c>
    </row>
    <row r="99" spans="2:10" ht="1.5" customHeight="1">
      <c r="B99" s="143" t="s">
        <v>138</v>
      </c>
      <c r="C99" s="144" t="s">
        <v>34</v>
      </c>
      <c r="D99" s="144"/>
      <c r="E99" s="100"/>
      <c r="F99" s="100"/>
      <c r="G99" s="100"/>
      <c r="H99" s="56"/>
      <c r="I99" s="16">
        <f aca="true" t="shared" si="8" ref="I99:J102">I100</f>
        <v>0</v>
      </c>
      <c r="J99" s="16">
        <f t="shared" si="8"/>
        <v>0</v>
      </c>
    </row>
    <row r="100" spans="2:10" ht="12.75" hidden="1">
      <c r="B100" s="145" t="s">
        <v>29</v>
      </c>
      <c r="C100" s="146" t="s">
        <v>34</v>
      </c>
      <c r="D100" s="146" t="s">
        <v>33</v>
      </c>
      <c r="E100" s="102"/>
      <c r="F100" s="102"/>
      <c r="G100" s="102"/>
      <c r="H100" s="129"/>
      <c r="I100" s="147">
        <f t="shared" si="8"/>
        <v>0</v>
      </c>
      <c r="J100" s="147">
        <f t="shared" si="8"/>
        <v>0</v>
      </c>
    </row>
    <row r="101" spans="2:10" ht="12.75" hidden="1">
      <c r="B101" s="28" t="s">
        <v>124</v>
      </c>
      <c r="C101" s="148" t="s">
        <v>34</v>
      </c>
      <c r="D101" s="148" t="s">
        <v>33</v>
      </c>
      <c r="E101" s="5" t="s">
        <v>60</v>
      </c>
      <c r="F101" s="5" t="s">
        <v>300</v>
      </c>
      <c r="G101" s="5" t="s">
        <v>301</v>
      </c>
      <c r="H101" s="149"/>
      <c r="I101" s="150">
        <f t="shared" si="8"/>
        <v>0</v>
      </c>
      <c r="J101" s="150">
        <f t="shared" si="8"/>
        <v>0</v>
      </c>
    </row>
    <row r="102" spans="2:10" ht="12.75" hidden="1">
      <c r="B102" s="151" t="s">
        <v>126</v>
      </c>
      <c r="C102" s="152" t="s">
        <v>34</v>
      </c>
      <c r="D102" s="152" t="s">
        <v>33</v>
      </c>
      <c r="E102" s="153" t="s">
        <v>60</v>
      </c>
      <c r="F102" s="153" t="s">
        <v>302</v>
      </c>
      <c r="G102" s="153" t="s">
        <v>301</v>
      </c>
      <c r="H102" s="154"/>
      <c r="I102" s="155">
        <f t="shared" si="8"/>
        <v>0</v>
      </c>
      <c r="J102" s="155">
        <f t="shared" si="8"/>
        <v>0</v>
      </c>
    </row>
    <row r="103" spans="2:10" s="233" customFormat="1" ht="32.25" hidden="1">
      <c r="B103" s="151" t="s">
        <v>128</v>
      </c>
      <c r="C103" s="152" t="s">
        <v>34</v>
      </c>
      <c r="D103" s="152" t="s">
        <v>33</v>
      </c>
      <c r="E103" s="153" t="s">
        <v>60</v>
      </c>
      <c r="F103" s="153" t="s">
        <v>302</v>
      </c>
      <c r="G103" s="153" t="s">
        <v>305</v>
      </c>
      <c r="H103" s="154"/>
      <c r="I103" s="170">
        <f>I104+I105+I106</f>
        <v>0</v>
      </c>
      <c r="J103" s="170">
        <f>J104+J105+J106</f>
        <v>0</v>
      </c>
    </row>
    <row r="104" spans="2:10" ht="33.75" hidden="1">
      <c r="B104" s="105" t="s">
        <v>76</v>
      </c>
      <c r="C104" s="7" t="s">
        <v>34</v>
      </c>
      <c r="D104" s="7" t="s">
        <v>33</v>
      </c>
      <c r="E104" s="8" t="s">
        <v>60</v>
      </c>
      <c r="F104" s="8" t="s">
        <v>302</v>
      </c>
      <c r="G104" s="8" t="s">
        <v>305</v>
      </c>
      <c r="H104" s="61" t="s">
        <v>147</v>
      </c>
      <c r="I104" s="9">
        <v>0</v>
      </c>
      <c r="J104" s="9">
        <v>0</v>
      </c>
    </row>
    <row r="105" spans="2:10" ht="12.75" hidden="1">
      <c r="B105" s="107" t="s">
        <v>149</v>
      </c>
      <c r="C105" s="7" t="s">
        <v>34</v>
      </c>
      <c r="D105" s="7" t="s">
        <v>33</v>
      </c>
      <c r="E105" s="8" t="s">
        <v>60</v>
      </c>
      <c r="F105" s="8" t="s">
        <v>302</v>
      </c>
      <c r="G105" s="8" t="s">
        <v>305</v>
      </c>
      <c r="H105" s="61" t="s">
        <v>148</v>
      </c>
      <c r="I105" s="9">
        <v>0</v>
      </c>
      <c r="J105" s="9">
        <v>0</v>
      </c>
    </row>
    <row r="106" spans="2:10" ht="12.75" hidden="1">
      <c r="B106" s="107" t="s">
        <v>166</v>
      </c>
      <c r="C106" s="7" t="s">
        <v>34</v>
      </c>
      <c r="D106" s="7" t="s">
        <v>33</v>
      </c>
      <c r="E106" s="8" t="s">
        <v>60</v>
      </c>
      <c r="F106" s="8" t="s">
        <v>302</v>
      </c>
      <c r="G106" s="8" t="s">
        <v>305</v>
      </c>
      <c r="H106" s="61" t="s">
        <v>165</v>
      </c>
      <c r="I106" s="9"/>
      <c r="J106" s="9"/>
    </row>
    <row r="107" spans="2:10" ht="12.75">
      <c r="B107" s="143" t="s">
        <v>137</v>
      </c>
      <c r="C107" s="144" t="s">
        <v>33</v>
      </c>
      <c r="D107" s="144"/>
      <c r="E107" s="13"/>
      <c r="F107" s="13"/>
      <c r="G107" s="13"/>
      <c r="H107" s="57"/>
      <c r="I107" s="14">
        <f>I108+I122</f>
        <v>42.5</v>
      </c>
      <c r="J107" s="14">
        <f>J108+J122</f>
        <v>42.5</v>
      </c>
    </row>
    <row r="108" spans="2:10" ht="21">
      <c r="B108" s="128" t="s">
        <v>130</v>
      </c>
      <c r="C108" s="102" t="s">
        <v>33</v>
      </c>
      <c r="D108" s="102" t="s">
        <v>51</v>
      </c>
      <c r="E108" s="156"/>
      <c r="F108" s="156"/>
      <c r="G108" s="156"/>
      <c r="H108" s="132"/>
      <c r="I108" s="10">
        <f>I113+I120</f>
        <v>37.5</v>
      </c>
      <c r="J108" s="10">
        <f>J113+J120</f>
        <v>37.5</v>
      </c>
    </row>
    <row r="109" spans="2:10" ht="21.75" hidden="1">
      <c r="B109" s="122" t="s">
        <v>82</v>
      </c>
      <c r="C109" s="5" t="s">
        <v>33</v>
      </c>
      <c r="D109" s="5" t="s">
        <v>51</v>
      </c>
      <c r="E109" s="5" t="s">
        <v>83</v>
      </c>
      <c r="F109" s="5"/>
      <c r="G109" s="5"/>
      <c r="H109" s="114"/>
      <c r="I109" s="11">
        <f aca="true" t="shared" si="9" ref="I109:J111">I110</f>
        <v>0</v>
      </c>
      <c r="J109" s="11">
        <f t="shared" si="9"/>
        <v>0</v>
      </c>
    </row>
    <row r="110" spans="2:10" ht="32.25" hidden="1">
      <c r="B110" s="123" t="s">
        <v>84</v>
      </c>
      <c r="C110" s="22" t="s">
        <v>33</v>
      </c>
      <c r="D110" s="22" t="s">
        <v>51</v>
      </c>
      <c r="E110" s="22">
        <v>97</v>
      </c>
      <c r="F110" s="22">
        <v>2</v>
      </c>
      <c r="G110" s="22" t="s">
        <v>85</v>
      </c>
      <c r="H110" s="124"/>
      <c r="I110" s="23">
        <f t="shared" si="9"/>
        <v>0</v>
      </c>
      <c r="J110" s="23">
        <f t="shared" si="9"/>
        <v>0</v>
      </c>
    </row>
    <row r="111" spans="2:10" ht="22.5" hidden="1">
      <c r="B111" s="134" t="s">
        <v>195</v>
      </c>
      <c r="C111" s="19" t="s">
        <v>33</v>
      </c>
      <c r="D111" s="19" t="s">
        <v>51</v>
      </c>
      <c r="E111" s="19" t="s">
        <v>83</v>
      </c>
      <c r="F111" s="19" t="s">
        <v>81</v>
      </c>
      <c r="G111" s="19" t="s">
        <v>131</v>
      </c>
      <c r="H111" s="125"/>
      <c r="I111" s="20">
        <f t="shared" si="9"/>
        <v>0</v>
      </c>
      <c r="J111" s="20">
        <f t="shared" si="9"/>
        <v>0</v>
      </c>
    </row>
    <row r="112" spans="2:10" ht="45" hidden="1">
      <c r="B112" s="12" t="s">
        <v>132</v>
      </c>
      <c r="C112" s="8" t="s">
        <v>33</v>
      </c>
      <c r="D112" s="8" t="s">
        <v>51</v>
      </c>
      <c r="E112" s="8" t="s">
        <v>83</v>
      </c>
      <c r="F112" s="8" t="s">
        <v>81</v>
      </c>
      <c r="G112" s="8" t="s">
        <v>131</v>
      </c>
      <c r="H112" s="127">
        <v>0</v>
      </c>
      <c r="I112" s="9"/>
      <c r="J112" s="9"/>
    </row>
    <row r="113" spans="2:10" ht="32.25">
      <c r="B113" s="122" t="s">
        <v>133</v>
      </c>
      <c r="C113" s="5" t="s">
        <v>33</v>
      </c>
      <c r="D113" s="5" t="s">
        <v>51</v>
      </c>
      <c r="E113" s="5" t="s">
        <v>33</v>
      </c>
      <c r="F113" s="5"/>
      <c r="G113" s="5"/>
      <c r="H113" s="114"/>
      <c r="I113" s="11">
        <f>I114+I117</f>
        <v>10</v>
      </c>
      <c r="J113" s="11">
        <f>J114+J117</f>
        <v>10</v>
      </c>
    </row>
    <row r="114" spans="2:10" ht="56.25" customHeight="1">
      <c r="B114" s="21" t="s">
        <v>306</v>
      </c>
      <c r="C114" s="22" t="s">
        <v>33</v>
      </c>
      <c r="D114" s="22" t="s">
        <v>51</v>
      </c>
      <c r="E114" s="22" t="s">
        <v>33</v>
      </c>
      <c r="F114" s="22" t="s">
        <v>280</v>
      </c>
      <c r="G114" s="22"/>
      <c r="H114" s="117"/>
      <c r="I114" s="23">
        <f>I115</f>
        <v>5</v>
      </c>
      <c r="J114" s="23">
        <f>J115</f>
        <v>5</v>
      </c>
    </row>
    <row r="115" spans="2:10" ht="68.25" customHeight="1">
      <c r="B115" s="118" t="s">
        <v>309</v>
      </c>
      <c r="C115" s="31" t="s">
        <v>33</v>
      </c>
      <c r="D115" s="31" t="s">
        <v>51</v>
      </c>
      <c r="E115" s="31" t="s">
        <v>33</v>
      </c>
      <c r="F115" s="31" t="s">
        <v>280</v>
      </c>
      <c r="G115" s="31" t="s">
        <v>307</v>
      </c>
      <c r="H115" s="104"/>
      <c r="I115" s="32">
        <f>I116</f>
        <v>5</v>
      </c>
      <c r="J115" s="32">
        <f>J116</f>
        <v>5</v>
      </c>
    </row>
    <row r="116" spans="2:10" ht="12.75">
      <c r="B116" s="107" t="s">
        <v>149</v>
      </c>
      <c r="C116" s="8" t="s">
        <v>33</v>
      </c>
      <c r="D116" s="8" t="s">
        <v>51</v>
      </c>
      <c r="E116" s="8" t="s">
        <v>33</v>
      </c>
      <c r="F116" s="8" t="s">
        <v>280</v>
      </c>
      <c r="G116" s="8" t="s">
        <v>307</v>
      </c>
      <c r="H116" s="66" t="s">
        <v>148</v>
      </c>
      <c r="I116" s="9">
        <v>5</v>
      </c>
      <c r="J116" s="9">
        <v>5</v>
      </c>
    </row>
    <row r="117" spans="2:10" ht="48" customHeight="1">
      <c r="B117" s="21" t="s">
        <v>308</v>
      </c>
      <c r="C117" s="22" t="s">
        <v>33</v>
      </c>
      <c r="D117" s="22" t="s">
        <v>51</v>
      </c>
      <c r="E117" s="22" t="s">
        <v>33</v>
      </c>
      <c r="F117" s="22" t="s">
        <v>75</v>
      </c>
      <c r="G117" s="22"/>
      <c r="H117" s="117"/>
      <c r="I117" s="23">
        <f>I118</f>
        <v>5</v>
      </c>
      <c r="J117" s="23">
        <f>J118</f>
        <v>5</v>
      </c>
    </row>
    <row r="118" spans="2:10" ht="54.75" customHeight="1">
      <c r="B118" s="118" t="s">
        <v>311</v>
      </c>
      <c r="C118" s="31" t="s">
        <v>33</v>
      </c>
      <c r="D118" s="31" t="s">
        <v>51</v>
      </c>
      <c r="E118" s="31" t="s">
        <v>33</v>
      </c>
      <c r="F118" s="31" t="s">
        <v>75</v>
      </c>
      <c r="G118" s="31" t="s">
        <v>310</v>
      </c>
      <c r="H118" s="104"/>
      <c r="I118" s="32">
        <f>I119</f>
        <v>5</v>
      </c>
      <c r="J118" s="32">
        <f>J119</f>
        <v>5</v>
      </c>
    </row>
    <row r="119" spans="2:10" ht="12.75">
      <c r="B119" s="107" t="s">
        <v>149</v>
      </c>
      <c r="C119" s="108" t="s">
        <v>33</v>
      </c>
      <c r="D119" s="108" t="s">
        <v>51</v>
      </c>
      <c r="E119" s="108" t="s">
        <v>33</v>
      </c>
      <c r="F119" s="108" t="s">
        <v>75</v>
      </c>
      <c r="G119" s="108" t="s">
        <v>310</v>
      </c>
      <c r="H119" s="109" t="s">
        <v>148</v>
      </c>
      <c r="I119" s="110">
        <v>5</v>
      </c>
      <c r="J119" s="110">
        <v>5</v>
      </c>
    </row>
    <row r="120" spans="2:10" ht="21.75">
      <c r="B120" s="284" t="s">
        <v>312</v>
      </c>
      <c r="C120" s="285" t="s">
        <v>33</v>
      </c>
      <c r="D120" s="285" t="s">
        <v>51</v>
      </c>
      <c r="E120" s="285" t="s">
        <v>83</v>
      </c>
      <c r="F120" s="285" t="s">
        <v>75</v>
      </c>
      <c r="G120" s="285" t="s">
        <v>313</v>
      </c>
      <c r="H120" s="286"/>
      <c r="I120" s="287">
        <f>I121</f>
        <v>27.5</v>
      </c>
      <c r="J120" s="287">
        <f>J121</f>
        <v>27.5</v>
      </c>
    </row>
    <row r="121" spans="2:10" ht="12.75">
      <c r="B121" s="126" t="s">
        <v>89</v>
      </c>
      <c r="C121" s="8" t="s">
        <v>32</v>
      </c>
      <c r="D121" s="8" t="s">
        <v>36</v>
      </c>
      <c r="E121" s="8" t="s">
        <v>83</v>
      </c>
      <c r="F121" s="8" t="s">
        <v>75</v>
      </c>
      <c r="G121" s="8" t="s">
        <v>313</v>
      </c>
      <c r="H121" s="127">
        <v>540</v>
      </c>
      <c r="I121" s="110">
        <v>27.5</v>
      </c>
      <c r="J121" s="110">
        <v>27.5</v>
      </c>
    </row>
    <row r="122" spans="2:10" ht="12.75">
      <c r="B122" s="128" t="s">
        <v>134</v>
      </c>
      <c r="C122" s="102" t="s">
        <v>33</v>
      </c>
      <c r="D122" s="102" t="s">
        <v>135</v>
      </c>
      <c r="E122" s="102"/>
      <c r="F122" s="102"/>
      <c r="G122" s="102"/>
      <c r="H122" s="103"/>
      <c r="I122" s="10">
        <f>I123</f>
        <v>5</v>
      </c>
      <c r="J122" s="10">
        <f>J123</f>
        <v>5</v>
      </c>
    </row>
    <row r="123" spans="2:10" ht="32.25">
      <c r="B123" s="122" t="s">
        <v>145</v>
      </c>
      <c r="C123" s="5" t="s">
        <v>33</v>
      </c>
      <c r="D123" s="5" t="s">
        <v>135</v>
      </c>
      <c r="E123" s="5" t="s">
        <v>33</v>
      </c>
      <c r="F123" s="5"/>
      <c r="G123" s="5"/>
      <c r="H123" s="114"/>
      <c r="I123" s="11">
        <f>I124</f>
        <v>5</v>
      </c>
      <c r="J123" s="11">
        <f>J124</f>
        <v>5</v>
      </c>
    </row>
    <row r="124" spans="2:10" ht="53.25">
      <c r="B124" s="123" t="s">
        <v>314</v>
      </c>
      <c r="C124" s="22" t="s">
        <v>33</v>
      </c>
      <c r="D124" s="22" t="s">
        <v>135</v>
      </c>
      <c r="E124" s="22" t="s">
        <v>33</v>
      </c>
      <c r="F124" s="22" t="s">
        <v>292</v>
      </c>
      <c r="G124" s="22"/>
      <c r="H124" s="117"/>
      <c r="I124" s="23">
        <f>I125+I127</f>
        <v>5</v>
      </c>
      <c r="J124" s="23">
        <f>J125+J127</f>
        <v>5</v>
      </c>
    </row>
    <row r="125" spans="2:10" ht="63.75" hidden="1">
      <c r="B125" s="157" t="s">
        <v>170</v>
      </c>
      <c r="C125" s="31" t="s">
        <v>33</v>
      </c>
      <c r="D125" s="31" t="s">
        <v>135</v>
      </c>
      <c r="E125" s="31" t="s">
        <v>33</v>
      </c>
      <c r="F125" s="31" t="s">
        <v>87</v>
      </c>
      <c r="G125" s="31" t="s">
        <v>136</v>
      </c>
      <c r="H125" s="104"/>
      <c r="I125" s="32">
        <f>I126</f>
        <v>0</v>
      </c>
      <c r="J125" s="32">
        <f>J126</f>
        <v>0</v>
      </c>
    </row>
    <row r="126" spans="2:10" ht="12.75" hidden="1">
      <c r="B126" s="107" t="s">
        <v>149</v>
      </c>
      <c r="C126" s="8" t="s">
        <v>33</v>
      </c>
      <c r="D126" s="8" t="s">
        <v>135</v>
      </c>
      <c r="E126" s="8" t="s">
        <v>33</v>
      </c>
      <c r="F126" s="8" t="s">
        <v>87</v>
      </c>
      <c r="G126" s="8" t="s">
        <v>136</v>
      </c>
      <c r="H126" s="109" t="s">
        <v>148</v>
      </c>
      <c r="I126" s="110">
        <v>0</v>
      </c>
      <c r="J126" s="110">
        <v>0</v>
      </c>
    </row>
    <row r="127" spans="2:10" ht="63.75">
      <c r="B127" s="118" t="s">
        <v>315</v>
      </c>
      <c r="C127" s="31" t="s">
        <v>33</v>
      </c>
      <c r="D127" s="31" t="s">
        <v>135</v>
      </c>
      <c r="E127" s="31" t="s">
        <v>33</v>
      </c>
      <c r="F127" s="31" t="s">
        <v>292</v>
      </c>
      <c r="G127" s="31" t="s">
        <v>316</v>
      </c>
      <c r="H127" s="104"/>
      <c r="I127" s="32">
        <f>I128</f>
        <v>5</v>
      </c>
      <c r="J127" s="32">
        <f>J128</f>
        <v>5</v>
      </c>
    </row>
    <row r="128" spans="2:10" ht="12" customHeight="1">
      <c r="B128" s="107" t="s">
        <v>149</v>
      </c>
      <c r="C128" s="8" t="s">
        <v>33</v>
      </c>
      <c r="D128" s="8" t="s">
        <v>135</v>
      </c>
      <c r="E128" s="8" t="s">
        <v>33</v>
      </c>
      <c r="F128" s="8" t="s">
        <v>292</v>
      </c>
      <c r="G128" s="8" t="s">
        <v>316</v>
      </c>
      <c r="H128" s="109" t="s">
        <v>148</v>
      </c>
      <c r="I128" s="110">
        <v>5</v>
      </c>
      <c r="J128" s="110">
        <v>5</v>
      </c>
    </row>
    <row r="129" spans="2:10" ht="12.75" hidden="1">
      <c r="B129" s="158" t="s">
        <v>139</v>
      </c>
      <c r="C129" s="159" t="s">
        <v>36</v>
      </c>
      <c r="D129" s="159"/>
      <c r="E129" s="100"/>
      <c r="F129" s="100"/>
      <c r="G129" s="100"/>
      <c r="H129" s="160"/>
      <c r="I129" s="14">
        <f>I130+I148</f>
        <v>0</v>
      </c>
      <c r="J129" s="14">
        <f>J130+J148</f>
        <v>0</v>
      </c>
    </row>
    <row r="130" spans="2:10" ht="12.75" hidden="1">
      <c r="B130" s="101" t="s">
        <v>140</v>
      </c>
      <c r="C130" s="102" t="s">
        <v>36</v>
      </c>
      <c r="D130" s="102" t="s">
        <v>51</v>
      </c>
      <c r="E130" s="102"/>
      <c r="F130" s="102"/>
      <c r="G130" s="102"/>
      <c r="H130" s="103"/>
      <c r="I130" s="10">
        <f>I131</f>
        <v>0</v>
      </c>
      <c r="J130" s="10">
        <f>J131</f>
        <v>0</v>
      </c>
    </row>
    <row r="131" spans="2:10" ht="21" customHeight="1" hidden="1">
      <c r="B131" s="161" t="s">
        <v>196</v>
      </c>
      <c r="C131" s="5" t="s">
        <v>36</v>
      </c>
      <c r="D131" s="5" t="s">
        <v>51</v>
      </c>
      <c r="E131" s="5" t="s">
        <v>36</v>
      </c>
      <c r="F131" s="5" t="s">
        <v>300</v>
      </c>
      <c r="G131" s="5" t="s">
        <v>301</v>
      </c>
      <c r="H131" s="114"/>
      <c r="I131" s="11">
        <f>I132+I139</f>
        <v>0</v>
      </c>
      <c r="J131" s="11">
        <f>J132+J139</f>
        <v>0</v>
      </c>
    </row>
    <row r="132" spans="2:10" ht="42.75" hidden="1">
      <c r="B132" s="136" t="s">
        <v>197</v>
      </c>
      <c r="C132" s="162" t="s">
        <v>36</v>
      </c>
      <c r="D132" s="162" t="s">
        <v>51</v>
      </c>
      <c r="E132" s="22" t="s">
        <v>36</v>
      </c>
      <c r="F132" s="22" t="s">
        <v>69</v>
      </c>
      <c r="G132" s="22" t="s">
        <v>85</v>
      </c>
      <c r="H132" s="117"/>
      <c r="I132" s="23">
        <f>I133+I135+I137</f>
        <v>0</v>
      </c>
      <c r="J132" s="23">
        <f>J133+J135+J137</f>
        <v>0</v>
      </c>
    </row>
    <row r="133" spans="2:10" ht="42.75" hidden="1">
      <c r="B133" s="157" t="s">
        <v>199</v>
      </c>
      <c r="C133" s="163" t="s">
        <v>36</v>
      </c>
      <c r="D133" s="163" t="s">
        <v>51</v>
      </c>
      <c r="E133" s="31" t="s">
        <v>36</v>
      </c>
      <c r="F133" s="31" t="s">
        <v>69</v>
      </c>
      <c r="G133" s="31" t="s">
        <v>141</v>
      </c>
      <c r="H133" s="104"/>
      <c r="I133" s="32">
        <f>I134</f>
        <v>0</v>
      </c>
      <c r="J133" s="32">
        <f>J134</f>
        <v>0</v>
      </c>
    </row>
    <row r="134" spans="2:10" ht="12.75" hidden="1">
      <c r="B134" s="107" t="s">
        <v>149</v>
      </c>
      <c r="C134" s="164" t="s">
        <v>36</v>
      </c>
      <c r="D134" s="164" t="s">
        <v>51</v>
      </c>
      <c r="E134" s="8" t="s">
        <v>36</v>
      </c>
      <c r="F134" s="8" t="s">
        <v>69</v>
      </c>
      <c r="G134" s="8" t="s">
        <v>141</v>
      </c>
      <c r="H134" s="66" t="s">
        <v>148</v>
      </c>
      <c r="I134" s="9">
        <v>0</v>
      </c>
      <c r="J134" s="9">
        <v>0</v>
      </c>
    </row>
    <row r="135" spans="2:10" ht="63.75" hidden="1">
      <c r="B135" s="165" t="s">
        <v>111</v>
      </c>
      <c r="C135" s="163" t="s">
        <v>36</v>
      </c>
      <c r="D135" s="163" t="s">
        <v>51</v>
      </c>
      <c r="E135" s="31" t="s">
        <v>36</v>
      </c>
      <c r="F135" s="31" t="s">
        <v>69</v>
      </c>
      <c r="G135" s="31" t="s">
        <v>172</v>
      </c>
      <c r="H135" s="104"/>
      <c r="I135" s="32">
        <f>I136</f>
        <v>0</v>
      </c>
      <c r="J135" s="32">
        <f>J136</f>
        <v>0</v>
      </c>
    </row>
    <row r="136" spans="2:10" ht="12.75" hidden="1">
      <c r="B136" s="107" t="s">
        <v>149</v>
      </c>
      <c r="C136" s="164" t="s">
        <v>36</v>
      </c>
      <c r="D136" s="164" t="s">
        <v>51</v>
      </c>
      <c r="E136" s="8" t="s">
        <v>36</v>
      </c>
      <c r="F136" s="8" t="s">
        <v>69</v>
      </c>
      <c r="G136" s="8" t="s">
        <v>172</v>
      </c>
      <c r="H136" s="66" t="s">
        <v>148</v>
      </c>
      <c r="I136" s="9"/>
      <c r="J136" s="9"/>
    </row>
    <row r="137" spans="2:10" ht="53.25" hidden="1">
      <c r="B137" s="165" t="s">
        <v>112</v>
      </c>
      <c r="C137" s="163" t="s">
        <v>36</v>
      </c>
      <c r="D137" s="163" t="s">
        <v>51</v>
      </c>
      <c r="E137" s="31" t="s">
        <v>36</v>
      </c>
      <c r="F137" s="31" t="s">
        <v>69</v>
      </c>
      <c r="G137" s="31" t="s">
        <v>173</v>
      </c>
      <c r="H137" s="104"/>
      <c r="I137" s="32">
        <f>I138</f>
        <v>0</v>
      </c>
      <c r="J137" s="32">
        <f>J138</f>
        <v>0</v>
      </c>
    </row>
    <row r="138" spans="2:10" ht="12.75" hidden="1">
      <c r="B138" s="107" t="s">
        <v>149</v>
      </c>
      <c r="C138" s="164" t="s">
        <v>36</v>
      </c>
      <c r="D138" s="164" t="s">
        <v>51</v>
      </c>
      <c r="E138" s="8" t="s">
        <v>36</v>
      </c>
      <c r="F138" s="8" t="s">
        <v>69</v>
      </c>
      <c r="G138" s="8" t="s">
        <v>173</v>
      </c>
      <c r="H138" s="66" t="s">
        <v>148</v>
      </c>
      <c r="I138" s="9"/>
      <c r="J138" s="9"/>
    </row>
    <row r="139" spans="2:10" ht="44.25" customHeight="1" hidden="1">
      <c r="B139" s="166" t="s">
        <v>198</v>
      </c>
      <c r="C139" s="167" t="s">
        <v>36</v>
      </c>
      <c r="D139" s="167" t="s">
        <v>51</v>
      </c>
      <c r="E139" s="22" t="s">
        <v>36</v>
      </c>
      <c r="F139" s="22" t="s">
        <v>81</v>
      </c>
      <c r="G139" s="22"/>
      <c r="H139" s="117"/>
      <c r="I139" s="23">
        <f>I144</f>
        <v>0</v>
      </c>
      <c r="J139" s="23">
        <f>J144</f>
        <v>0</v>
      </c>
    </row>
    <row r="140" spans="2:10" ht="66" customHeight="1" hidden="1">
      <c r="B140" s="157" t="s">
        <v>200</v>
      </c>
      <c r="C140" s="163" t="s">
        <v>36</v>
      </c>
      <c r="D140" s="163" t="s">
        <v>51</v>
      </c>
      <c r="E140" s="31" t="s">
        <v>36</v>
      </c>
      <c r="F140" s="31" t="s">
        <v>81</v>
      </c>
      <c r="G140" s="31" t="s">
        <v>142</v>
      </c>
      <c r="H140" s="104"/>
      <c r="I140" s="32">
        <f>I141</f>
        <v>0</v>
      </c>
      <c r="J140" s="32">
        <f>J141</f>
        <v>0</v>
      </c>
    </row>
    <row r="141" spans="2:10" ht="12.75" hidden="1">
      <c r="B141" s="107" t="s">
        <v>149</v>
      </c>
      <c r="C141" s="164" t="s">
        <v>36</v>
      </c>
      <c r="D141" s="164" t="s">
        <v>51</v>
      </c>
      <c r="E141" s="8" t="s">
        <v>36</v>
      </c>
      <c r="F141" s="8" t="s">
        <v>81</v>
      </c>
      <c r="G141" s="8" t="s">
        <v>142</v>
      </c>
      <c r="H141" s="66" t="s">
        <v>148</v>
      </c>
      <c r="I141" s="9"/>
      <c r="J141" s="9"/>
    </row>
    <row r="142" spans="2:10" ht="0.75" customHeight="1" hidden="1">
      <c r="B142" s="157" t="s">
        <v>201</v>
      </c>
      <c r="C142" s="163" t="s">
        <v>36</v>
      </c>
      <c r="D142" s="163" t="s">
        <v>51</v>
      </c>
      <c r="E142" s="31" t="s">
        <v>36</v>
      </c>
      <c r="F142" s="31" t="s">
        <v>81</v>
      </c>
      <c r="G142" s="31" t="s">
        <v>143</v>
      </c>
      <c r="H142" s="104"/>
      <c r="I142" s="32">
        <f>I143</f>
        <v>0</v>
      </c>
      <c r="J142" s="32">
        <f>J143</f>
        <v>0</v>
      </c>
    </row>
    <row r="143" spans="2:10" ht="12.75" hidden="1">
      <c r="B143" s="107" t="s">
        <v>149</v>
      </c>
      <c r="C143" s="164" t="s">
        <v>36</v>
      </c>
      <c r="D143" s="164" t="s">
        <v>51</v>
      </c>
      <c r="E143" s="8" t="s">
        <v>36</v>
      </c>
      <c r="F143" s="8" t="s">
        <v>81</v>
      </c>
      <c r="G143" s="8" t="s">
        <v>143</v>
      </c>
      <c r="H143" s="66" t="s">
        <v>148</v>
      </c>
      <c r="I143" s="9">
        <v>0</v>
      </c>
      <c r="J143" s="9">
        <v>0</v>
      </c>
    </row>
    <row r="144" spans="2:10" ht="64.5" customHeight="1" hidden="1">
      <c r="B144" s="157" t="s">
        <v>202</v>
      </c>
      <c r="C144" s="163" t="s">
        <v>36</v>
      </c>
      <c r="D144" s="163" t="s">
        <v>51</v>
      </c>
      <c r="E144" s="31" t="s">
        <v>36</v>
      </c>
      <c r="F144" s="31" t="s">
        <v>81</v>
      </c>
      <c r="G144" s="31" t="s">
        <v>144</v>
      </c>
      <c r="H144" s="104"/>
      <c r="I144" s="32">
        <f>I145</f>
        <v>0</v>
      </c>
      <c r="J144" s="32">
        <f>J145</f>
        <v>0</v>
      </c>
    </row>
    <row r="145" spans="2:10" ht="11.25" customHeight="1" hidden="1">
      <c r="B145" s="107" t="s">
        <v>149</v>
      </c>
      <c r="C145" s="164" t="s">
        <v>36</v>
      </c>
      <c r="D145" s="164" t="s">
        <v>51</v>
      </c>
      <c r="E145" s="8" t="s">
        <v>36</v>
      </c>
      <c r="F145" s="8" t="s">
        <v>81</v>
      </c>
      <c r="G145" s="8" t="s">
        <v>144</v>
      </c>
      <c r="H145" s="66" t="s">
        <v>148</v>
      </c>
      <c r="I145" s="110">
        <v>0</v>
      </c>
      <c r="J145" s="110">
        <v>0</v>
      </c>
    </row>
    <row r="146" spans="2:10" ht="63.75" hidden="1">
      <c r="B146" s="165" t="s">
        <v>113</v>
      </c>
      <c r="C146" s="163" t="s">
        <v>36</v>
      </c>
      <c r="D146" s="163" t="s">
        <v>51</v>
      </c>
      <c r="E146" s="31" t="s">
        <v>36</v>
      </c>
      <c r="F146" s="31" t="s">
        <v>81</v>
      </c>
      <c r="G146" s="31" t="s">
        <v>174</v>
      </c>
      <c r="H146" s="104"/>
      <c r="I146" s="32">
        <f>I147</f>
        <v>0</v>
      </c>
      <c r="J146" s="32">
        <f>J147</f>
        <v>0</v>
      </c>
    </row>
    <row r="147" spans="2:10" ht="12.75" hidden="1">
      <c r="B147" s="107" t="s">
        <v>149</v>
      </c>
      <c r="C147" s="164" t="s">
        <v>36</v>
      </c>
      <c r="D147" s="164" t="s">
        <v>51</v>
      </c>
      <c r="E147" s="8" t="s">
        <v>36</v>
      </c>
      <c r="F147" s="8" t="s">
        <v>81</v>
      </c>
      <c r="G147" s="8" t="s">
        <v>174</v>
      </c>
      <c r="H147" s="66" t="s">
        <v>148</v>
      </c>
      <c r="I147" s="9"/>
      <c r="J147" s="9"/>
    </row>
    <row r="148" spans="2:10" ht="12" customHeight="1" hidden="1">
      <c r="B148" s="101" t="s">
        <v>61</v>
      </c>
      <c r="C148" s="102" t="s">
        <v>36</v>
      </c>
      <c r="D148" s="102" t="s">
        <v>62</v>
      </c>
      <c r="E148" s="102"/>
      <c r="F148" s="102"/>
      <c r="G148" s="102"/>
      <c r="H148" s="103"/>
      <c r="I148" s="10">
        <f>I149</f>
        <v>0</v>
      </c>
      <c r="J148" s="10">
        <f>J149</f>
        <v>0</v>
      </c>
    </row>
    <row r="149" spans="2:10" ht="21.75" hidden="1">
      <c r="B149" s="17" t="s">
        <v>82</v>
      </c>
      <c r="C149" s="5" t="s">
        <v>36</v>
      </c>
      <c r="D149" s="5" t="s">
        <v>62</v>
      </c>
      <c r="E149" s="5" t="s">
        <v>83</v>
      </c>
      <c r="F149" s="5"/>
      <c r="G149" s="5"/>
      <c r="H149" s="58"/>
      <c r="I149" s="11">
        <f>I150</f>
        <v>0</v>
      </c>
      <c r="J149" s="11">
        <f>J150</f>
        <v>0</v>
      </c>
    </row>
    <row r="150" spans="2:10" ht="32.25" hidden="1">
      <c r="B150" s="21" t="s">
        <v>84</v>
      </c>
      <c r="C150" s="22" t="s">
        <v>36</v>
      </c>
      <c r="D150" s="22" t="s">
        <v>62</v>
      </c>
      <c r="E150" s="22">
        <v>97</v>
      </c>
      <c r="F150" s="22">
        <v>2</v>
      </c>
      <c r="G150" s="22" t="s">
        <v>85</v>
      </c>
      <c r="H150" s="59"/>
      <c r="I150" s="23">
        <f>I151+I153</f>
        <v>0</v>
      </c>
      <c r="J150" s="23">
        <f>J151+J153</f>
        <v>0</v>
      </c>
    </row>
    <row r="151" spans="2:10" ht="22.5" hidden="1">
      <c r="B151" s="18" t="s">
        <v>203</v>
      </c>
      <c r="C151" s="19" t="s">
        <v>36</v>
      </c>
      <c r="D151" s="19" t="s">
        <v>62</v>
      </c>
      <c r="E151" s="19" t="s">
        <v>83</v>
      </c>
      <c r="F151" s="19" t="s">
        <v>81</v>
      </c>
      <c r="G151" s="19" t="s">
        <v>204</v>
      </c>
      <c r="H151" s="60"/>
      <c r="I151" s="20">
        <f>I152</f>
        <v>0</v>
      </c>
      <c r="J151" s="20">
        <f>J152</f>
        <v>0</v>
      </c>
    </row>
    <row r="152" spans="2:10" ht="45" hidden="1">
      <c r="B152" s="12" t="s">
        <v>132</v>
      </c>
      <c r="C152" s="8" t="s">
        <v>36</v>
      </c>
      <c r="D152" s="8" t="s">
        <v>62</v>
      </c>
      <c r="E152" s="8" t="s">
        <v>83</v>
      </c>
      <c r="F152" s="8" t="s">
        <v>81</v>
      </c>
      <c r="G152" s="8" t="s">
        <v>204</v>
      </c>
      <c r="H152" s="61"/>
      <c r="I152" s="9"/>
      <c r="J152" s="9"/>
    </row>
    <row r="153" spans="2:10" ht="22.5" hidden="1">
      <c r="B153" s="18" t="s">
        <v>206</v>
      </c>
      <c r="C153" s="19" t="s">
        <v>36</v>
      </c>
      <c r="D153" s="19" t="s">
        <v>62</v>
      </c>
      <c r="E153" s="19" t="s">
        <v>83</v>
      </c>
      <c r="F153" s="19" t="s">
        <v>81</v>
      </c>
      <c r="G153" s="19" t="s">
        <v>205</v>
      </c>
      <c r="H153" s="60"/>
      <c r="I153" s="20">
        <f>I154</f>
        <v>0</v>
      </c>
      <c r="J153" s="20">
        <f>J154</f>
        <v>0</v>
      </c>
    </row>
    <row r="154" spans="2:10" ht="45" hidden="1">
      <c r="B154" s="12" t="s">
        <v>132</v>
      </c>
      <c r="C154" s="8" t="s">
        <v>36</v>
      </c>
      <c r="D154" s="8" t="s">
        <v>62</v>
      </c>
      <c r="E154" s="8" t="s">
        <v>83</v>
      </c>
      <c r="F154" s="8" t="s">
        <v>81</v>
      </c>
      <c r="G154" s="8" t="s">
        <v>205</v>
      </c>
      <c r="H154" s="61"/>
      <c r="I154" s="9"/>
      <c r="J154" s="9"/>
    </row>
    <row r="155" spans="2:10" ht="12.75">
      <c r="B155" s="143" t="s">
        <v>207</v>
      </c>
      <c r="C155" s="144" t="s">
        <v>37</v>
      </c>
      <c r="D155" s="144"/>
      <c r="E155" s="100"/>
      <c r="F155" s="100"/>
      <c r="G155" s="14"/>
      <c r="H155" s="168"/>
      <c r="I155" s="14">
        <f>I156+I173+I186+I206</f>
        <v>6281.3</v>
      </c>
      <c r="J155" s="14">
        <f>J156+J173+J186+J206</f>
        <v>6514.700000000001</v>
      </c>
    </row>
    <row r="156" spans="2:10" ht="12.75" hidden="1">
      <c r="B156" s="101" t="s">
        <v>38</v>
      </c>
      <c r="C156" s="102" t="s">
        <v>37</v>
      </c>
      <c r="D156" s="102" t="s">
        <v>32</v>
      </c>
      <c r="E156" s="102"/>
      <c r="F156" s="102"/>
      <c r="G156" s="10"/>
      <c r="H156" s="169"/>
      <c r="I156" s="10">
        <f>I157+I169</f>
        <v>0</v>
      </c>
      <c r="J156" s="10">
        <f>J157+J169</f>
        <v>0</v>
      </c>
    </row>
    <row r="157" spans="2:10" ht="22.5" customHeight="1" hidden="1">
      <c r="B157" s="122" t="s">
        <v>209</v>
      </c>
      <c r="C157" s="113" t="s">
        <v>37</v>
      </c>
      <c r="D157" s="113" t="s">
        <v>32</v>
      </c>
      <c r="E157" s="5" t="s">
        <v>37</v>
      </c>
      <c r="F157" s="5" t="s">
        <v>125</v>
      </c>
      <c r="G157" s="5" t="s">
        <v>85</v>
      </c>
      <c r="H157" s="114"/>
      <c r="I157" s="11">
        <f>I158+I161+I164</f>
        <v>0</v>
      </c>
      <c r="J157" s="11">
        <f>J158+J161+J164</f>
        <v>0</v>
      </c>
    </row>
    <row r="158" spans="2:10" ht="53.25" hidden="1">
      <c r="B158" s="123" t="s">
        <v>175</v>
      </c>
      <c r="C158" s="116" t="s">
        <v>37</v>
      </c>
      <c r="D158" s="116" t="s">
        <v>32</v>
      </c>
      <c r="E158" s="22" t="s">
        <v>37</v>
      </c>
      <c r="F158" s="22" t="s">
        <v>69</v>
      </c>
      <c r="G158" s="22" t="s">
        <v>85</v>
      </c>
      <c r="H158" s="117"/>
      <c r="I158" s="23">
        <f>I159</f>
        <v>0</v>
      </c>
      <c r="J158" s="23">
        <f>J159</f>
        <v>0</v>
      </c>
    </row>
    <row r="159" spans="2:10" ht="63.75" hidden="1">
      <c r="B159" s="118" t="s">
        <v>176</v>
      </c>
      <c r="C159" s="119" t="s">
        <v>37</v>
      </c>
      <c r="D159" s="119" t="s">
        <v>32</v>
      </c>
      <c r="E159" s="31" t="s">
        <v>37</v>
      </c>
      <c r="F159" s="31" t="s">
        <v>69</v>
      </c>
      <c r="G159" s="31" t="s">
        <v>208</v>
      </c>
      <c r="H159" s="104"/>
      <c r="I159" s="32">
        <f>I160</f>
        <v>0</v>
      </c>
      <c r="J159" s="32">
        <f>J160</f>
        <v>0</v>
      </c>
    </row>
    <row r="160" spans="2:10" ht="12.75" hidden="1">
      <c r="B160" s="107" t="s">
        <v>149</v>
      </c>
      <c r="C160" s="42" t="s">
        <v>37</v>
      </c>
      <c r="D160" s="42" t="s">
        <v>32</v>
      </c>
      <c r="E160" s="8" t="s">
        <v>37</v>
      </c>
      <c r="F160" s="8" t="s">
        <v>69</v>
      </c>
      <c r="G160" s="8" t="s">
        <v>208</v>
      </c>
      <c r="H160" s="66" t="s">
        <v>148</v>
      </c>
      <c r="I160" s="9">
        <v>0</v>
      </c>
      <c r="J160" s="9">
        <v>0</v>
      </c>
    </row>
    <row r="161" spans="2:10" ht="53.25" hidden="1">
      <c r="B161" s="123" t="s">
        <v>177</v>
      </c>
      <c r="C161" s="116" t="s">
        <v>37</v>
      </c>
      <c r="D161" s="116" t="s">
        <v>32</v>
      </c>
      <c r="E161" s="22" t="s">
        <v>37</v>
      </c>
      <c r="F161" s="22" t="s">
        <v>81</v>
      </c>
      <c r="G161" s="22" t="s">
        <v>85</v>
      </c>
      <c r="H161" s="117"/>
      <c r="I161" s="23">
        <f>I162</f>
        <v>0</v>
      </c>
      <c r="J161" s="23">
        <f>J162</f>
        <v>0</v>
      </c>
    </row>
    <row r="162" spans="2:10" ht="63.75" hidden="1">
      <c r="B162" s="118" t="s">
        <v>178</v>
      </c>
      <c r="C162" s="119" t="s">
        <v>37</v>
      </c>
      <c r="D162" s="119" t="s">
        <v>32</v>
      </c>
      <c r="E162" s="31" t="s">
        <v>37</v>
      </c>
      <c r="F162" s="31" t="s">
        <v>81</v>
      </c>
      <c r="G162" s="31" t="s">
        <v>208</v>
      </c>
      <c r="H162" s="104"/>
      <c r="I162" s="32">
        <f>I163</f>
        <v>0</v>
      </c>
      <c r="J162" s="32">
        <f>J163</f>
        <v>0</v>
      </c>
    </row>
    <row r="163" spans="2:10" ht="12.75" hidden="1">
      <c r="B163" s="107" t="s">
        <v>149</v>
      </c>
      <c r="C163" s="42" t="s">
        <v>37</v>
      </c>
      <c r="D163" s="42" t="s">
        <v>32</v>
      </c>
      <c r="E163" s="8" t="s">
        <v>37</v>
      </c>
      <c r="F163" s="8" t="s">
        <v>81</v>
      </c>
      <c r="G163" s="8" t="s">
        <v>208</v>
      </c>
      <c r="H163" s="66" t="s">
        <v>148</v>
      </c>
      <c r="I163" s="9">
        <v>0</v>
      </c>
      <c r="J163" s="9">
        <v>0</v>
      </c>
    </row>
    <row r="164" spans="2:10" ht="53.25" hidden="1">
      <c r="B164" s="123" t="s">
        <v>210</v>
      </c>
      <c r="C164" s="116" t="s">
        <v>37</v>
      </c>
      <c r="D164" s="116" t="s">
        <v>32</v>
      </c>
      <c r="E164" s="22" t="s">
        <v>37</v>
      </c>
      <c r="F164" s="22" t="s">
        <v>87</v>
      </c>
      <c r="G164" s="22"/>
      <c r="H164" s="117"/>
      <c r="I164" s="23">
        <f>I165+I167</f>
        <v>0</v>
      </c>
      <c r="J164" s="23">
        <f>J165+J167</f>
        <v>0</v>
      </c>
    </row>
    <row r="165" spans="2:10" ht="63.75" hidden="1">
      <c r="B165" s="118" t="s">
        <v>211</v>
      </c>
      <c r="C165" s="119" t="s">
        <v>37</v>
      </c>
      <c r="D165" s="119" t="s">
        <v>32</v>
      </c>
      <c r="E165" s="31" t="s">
        <v>37</v>
      </c>
      <c r="F165" s="31" t="s">
        <v>87</v>
      </c>
      <c r="G165" s="31" t="s">
        <v>208</v>
      </c>
      <c r="H165" s="104"/>
      <c r="I165" s="32">
        <f>I166</f>
        <v>0</v>
      </c>
      <c r="J165" s="32">
        <f>J166</f>
        <v>0</v>
      </c>
    </row>
    <row r="166" spans="2:10" ht="12.75" hidden="1">
      <c r="B166" s="107" t="s">
        <v>149</v>
      </c>
      <c r="C166" s="42" t="s">
        <v>37</v>
      </c>
      <c r="D166" s="42" t="s">
        <v>32</v>
      </c>
      <c r="E166" s="8" t="s">
        <v>37</v>
      </c>
      <c r="F166" s="8" t="s">
        <v>87</v>
      </c>
      <c r="G166" s="8" t="s">
        <v>208</v>
      </c>
      <c r="H166" s="66" t="s">
        <v>148</v>
      </c>
      <c r="I166" s="170"/>
      <c r="J166" s="170"/>
    </row>
    <row r="167" spans="2:10" ht="54" customHeight="1" hidden="1">
      <c r="B167" s="118" t="s">
        <v>182</v>
      </c>
      <c r="C167" s="119" t="s">
        <v>37</v>
      </c>
      <c r="D167" s="119" t="s">
        <v>32</v>
      </c>
      <c r="E167" s="31" t="s">
        <v>37</v>
      </c>
      <c r="F167" s="31" t="s">
        <v>87</v>
      </c>
      <c r="G167" s="31" t="s">
        <v>181</v>
      </c>
      <c r="H167" s="104"/>
      <c r="I167" s="32">
        <f>I168</f>
        <v>0</v>
      </c>
      <c r="J167" s="32">
        <f>J168</f>
        <v>0</v>
      </c>
    </row>
    <row r="168" spans="2:10" ht="12.75" hidden="1">
      <c r="B168" s="107" t="s">
        <v>149</v>
      </c>
      <c r="C168" s="42" t="s">
        <v>37</v>
      </c>
      <c r="D168" s="42" t="s">
        <v>32</v>
      </c>
      <c r="E168" s="8" t="s">
        <v>37</v>
      </c>
      <c r="F168" s="8" t="s">
        <v>87</v>
      </c>
      <c r="G168" s="8" t="s">
        <v>181</v>
      </c>
      <c r="H168" s="66" t="s">
        <v>58</v>
      </c>
      <c r="I168" s="9">
        <v>0</v>
      </c>
      <c r="J168" s="9">
        <v>0</v>
      </c>
    </row>
    <row r="169" spans="2:10" ht="32.25" hidden="1">
      <c r="B169" s="112" t="s">
        <v>109</v>
      </c>
      <c r="C169" s="113" t="s">
        <v>37</v>
      </c>
      <c r="D169" s="113" t="s">
        <v>32</v>
      </c>
      <c r="E169" s="5" t="s">
        <v>32</v>
      </c>
      <c r="F169" s="5"/>
      <c r="G169" s="5"/>
      <c r="H169" s="114"/>
      <c r="I169" s="11">
        <f aca="true" t="shared" si="10" ref="I169:J171">I170</f>
        <v>0</v>
      </c>
      <c r="J169" s="11">
        <f t="shared" si="10"/>
        <v>0</v>
      </c>
    </row>
    <row r="170" spans="2:10" ht="53.25" hidden="1">
      <c r="B170" s="115" t="s">
        <v>179</v>
      </c>
      <c r="C170" s="116" t="s">
        <v>37</v>
      </c>
      <c r="D170" s="116" t="s">
        <v>32</v>
      </c>
      <c r="E170" s="22" t="s">
        <v>32</v>
      </c>
      <c r="F170" s="22" t="s">
        <v>81</v>
      </c>
      <c r="G170" s="22"/>
      <c r="H170" s="117"/>
      <c r="I170" s="23">
        <f t="shared" si="10"/>
        <v>0</v>
      </c>
      <c r="J170" s="23">
        <f t="shared" si="10"/>
        <v>0</v>
      </c>
    </row>
    <row r="171" spans="2:10" ht="63.75" hidden="1">
      <c r="B171" s="120" t="s">
        <v>180</v>
      </c>
      <c r="C171" s="119" t="s">
        <v>37</v>
      </c>
      <c r="D171" s="119" t="s">
        <v>32</v>
      </c>
      <c r="E171" s="31" t="s">
        <v>32</v>
      </c>
      <c r="F171" s="31" t="s">
        <v>81</v>
      </c>
      <c r="G171" s="31" t="s">
        <v>104</v>
      </c>
      <c r="H171" s="104"/>
      <c r="I171" s="32">
        <f t="shared" si="10"/>
        <v>0</v>
      </c>
      <c r="J171" s="32">
        <f t="shared" si="10"/>
        <v>0</v>
      </c>
    </row>
    <row r="172" spans="2:10" ht="12.75" hidden="1">
      <c r="B172" s="107" t="s">
        <v>149</v>
      </c>
      <c r="C172" s="42" t="s">
        <v>37</v>
      </c>
      <c r="D172" s="8" t="s">
        <v>32</v>
      </c>
      <c r="E172" s="8" t="s">
        <v>32</v>
      </c>
      <c r="F172" s="8" t="s">
        <v>81</v>
      </c>
      <c r="G172" s="42" t="s">
        <v>104</v>
      </c>
      <c r="H172" s="171">
        <v>240</v>
      </c>
      <c r="I172" s="110">
        <v>0</v>
      </c>
      <c r="J172" s="110">
        <v>0</v>
      </c>
    </row>
    <row r="173" spans="2:10" ht="12.75">
      <c r="B173" s="101" t="s">
        <v>30</v>
      </c>
      <c r="C173" s="102" t="s">
        <v>37</v>
      </c>
      <c r="D173" s="102" t="s">
        <v>34</v>
      </c>
      <c r="E173" s="102"/>
      <c r="F173" s="102"/>
      <c r="G173" s="102"/>
      <c r="H173" s="62"/>
      <c r="I173" s="10">
        <f>I174+I182</f>
        <v>2.9</v>
      </c>
      <c r="J173" s="10">
        <f>J174+J182</f>
        <v>2.9</v>
      </c>
    </row>
    <row r="174" spans="2:10" ht="32.25">
      <c r="B174" s="112" t="s">
        <v>109</v>
      </c>
      <c r="C174" s="113" t="s">
        <v>37</v>
      </c>
      <c r="D174" s="113" t="s">
        <v>34</v>
      </c>
      <c r="E174" s="5" t="s">
        <v>32</v>
      </c>
      <c r="F174" s="5"/>
      <c r="G174" s="5"/>
      <c r="H174" s="63"/>
      <c r="I174" s="11">
        <f>I175</f>
        <v>2.9</v>
      </c>
      <c r="J174" s="11">
        <f>J175</f>
        <v>2.9</v>
      </c>
    </row>
    <row r="175" spans="2:10" ht="47.25" customHeight="1">
      <c r="B175" s="115" t="s">
        <v>317</v>
      </c>
      <c r="C175" s="116" t="s">
        <v>37</v>
      </c>
      <c r="D175" s="116" t="s">
        <v>34</v>
      </c>
      <c r="E175" s="22" t="s">
        <v>32</v>
      </c>
      <c r="F175" s="22" t="s">
        <v>75</v>
      </c>
      <c r="G175" s="22"/>
      <c r="H175" s="64"/>
      <c r="I175" s="23">
        <f>I178+I180</f>
        <v>2.9</v>
      </c>
      <c r="J175" s="23">
        <f>J178+J180</f>
        <v>2.9</v>
      </c>
    </row>
    <row r="176" spans="2:10" ht="53.25" hidden="1">
      <c r="B176" s="120" t="s">
        <v>183</v>
      </c>
      <c r="C176" s="119" t="s">
        <v>37</v>
      </c>
      <c r="D176" s="119" t="s">
        <v>34</v>
      </c>
      <c r="E176" s="31" t="s">
        <v>32</v>
      </c>
      <c r="F176" s="31" t="s">
        <v>81</v>
      </c>
      <c r="G176" s="31" t="s">
        <v>103</v>
      </c>
      <c r="H176" s="65"/>
      <c r="I176" s="32">
        <f>I177</f>
        <v>0</v>
      </c>
      <c r="J176" s="32">
        <f>J177</f>
        <v>0</v>
      </c>
    </row>
    <row r="177" spans="2:10" ht="12.75" hidden="1">
      <c r="B177" s="107" t="s">
        <v>149</v>
      </c>
      <c r="C177" s="42" t="s">
        <v>37</v>
      </c>
      <c r="D177" s="8" t="s">
        <v>34</v>
      </c>
      <c r="E177" s="8" t="s">
        <v>32</v>
      </c>
      <c r="F177" s="8" t="s">
        <v>81</v>
      </c>
      <c r="G177" s="42" t="s">
        <v>103</v>
      </c>
      <c r="H177" s="66" t="s">
        <v>148</v>
      </c>
      <c r="I177" s="9"/>
      <c r="J177" s="9"/>
    </row>
    <row r="178" spans="2:10" ht="53.25" hidden="1">
      <c r="B178" s="120" t="s">
        <v>318</v>
      </c>
      <c r="C178" s="119" t="s">
        <v>37</v>
      </c>
      <c r="D178" s="119" t="s">
        <v>34</v>
      </c>
      <c r="E178" s="31" t="s">
        <v>32</v>
      </c>
      <c r="F178" s="31" t="s">
        <v>75</v>
      </c>
      <c r="G178" s="31" t="s">
        <v>319</v>
      </c>
      <c r="H178" s="65"/>
      <c r="I178" s="32">
        <f>I179</f>
        <v>0</v>
      </c>
      <c r="J178" s="32">
        <f>J179</f>
        <v>0</v>
      </c>
    </row>
    <row r="179" spans="2:10" ht="12.75" hidden="1">
      <c r="B179" s="107" t="s">
        <v>149</v>
      </c>
      <c r="C179" s="42" t="s">
        <v>37</v>
      </c>
      <c r="D179" s="8" t="s">
        <v>34</v>
      </c>
      <c r="E179" s="8" t="s">
        <v>32</v>
      </c>
      <c r="F179" s="8" t="s">
        <v>75</v>
      </c>
      <c r="G179" s="42">
        <v>29290</v>
      </c>
      <c r="H179" s="66" t="s">
        <v>148</v>
      </c>
      <c r="I179" s="9">
        <v>0</v>
      </c>
      <c r="J179" s="9">
        <v>0</v>
      </c>
    </row>
    <row r="180" spans="2:10" ht="46.5" customHeight="1">
      <c r="B180" s="269" t="s">
        <v>337</v>
      </c>
      <c r="C180" s="119" t="s">
        <v>37</v>
      </c>
      <c r="D180" s="119" t="s">
        <v>34</v>
      </c>
      <c r="E180" s="31" t="s">
        <v>32</v>
      </c>
      <c r="F180" s="31" t="s">
        <v>75</v>
      </c>
      <c r="G180" s="31" t="s">
        <v>320</v>
      </c>
      <c r="H180" s="65"/>
      <c r="I180" s="32">
        <f>I181</f>
        <v>2.9</v>
      </c>
      <c r="J180" s="32">
        <f>J181</f>
        <v>2.9</v>
      </c>
    </row>
    <row r="181" spans="2:10" ht="12.75">
      <c r="B181" s="107" t="s">
        <v>149</v>
      </c>
      <c r="C181" s="42" t="s">
        <v>37</v>
      </c>
      <c r="D181" s="8" t="s">
        <v>34</v>
      </c>
      <c r="E181" s="8" t="s">
        <v>32</v>
      </c>
      <c r="F181" s="8" t="s">
        <v>75</v>
      </c>
      <c r="G181" s="42">
        <v>29280</v>
      </c>
      <c r="H181" s="66" t="s">
        <v>148</v>
      </c>
      <c r="I181" s="9">
        <v>2.9</v>
      </c>
      <c r="J181" s="9">
        <v>2.9</v>
      </c>
    </row>
    <row r="182" spans="2:10" ht="21.75" customHeight="1" hidden="1">
      <c r="B182" s="122" t="s">
        <v>209</v>
      </c>
      <c r="C182" s="113" t="s">
        <v>37</v>
      </c>
      <c r="D182" s="113" t="s">
        <v>34</v>
      </c>
      <c r="E182" s="5" t="s">
        <v>37</v>
      </c>
      <c r="F182" s="5" t="s">
        <v>125</v>
      </c>
      <c r="G182" s="5" t="s">
        <v>85</v>
      </c>
      <c r="H182" s="63"/>
      <c r="I182" s="11">
        <f aca="true" t="shared" si="11" ref="I182:J184">I183</f>
        <v>0</v>
      </c>
      <c r="J182" s="11">
        <f t="shared" si="11"/>
        <v>0</v>
      </c>
    </row>
    <row r="183" spans="2:10" ht="53.25" hidden="1">
      <c r="B183" s="115" t="s">
        <v>2</v>
      </c>
      <c r="C183" s="116" t="s">
        <v>37</v>
      </c>
      <c r="D183" s="116" t="s">
        <v>34</v>
      </c>
      <c r="E183" s="22" t="s">
        <v>37</v>
      </c>
      <c r="F183" s="22" t="s">
        <v>0</v>
      </c>
      <c r="G183" s="22" t="s">
        <v>85</v>
      </c>
      <c r="H183" s="64"/>
      <c r="I183" s="23">
        <f t="shared" si="11"/>
        <v>0</v>
      </c>
      <c r="J183" s="23">
        <f t="shared" si="11"/>
        <v>0</v>
      </c>
    </row>
    <row r="184" spans="2:10" ht="63.75" hidden="1">
      <c r="B184" s="120" t="s">
        <v>3</v>
      </c>
      <c r="C184" s="119" t="s">
        <v>37</v>
      </c>
      <c r="D184" s="119" t="s">
        <v>34</v>
      </c>
      <c r="E184" s="31" t="s">
        <v>37</v>
      </c>
      <c r="F184" s="31" t="s">
        <v>0</v>
      </c>
      <c r="G184" s="31" t="s">
        <v>1</v>
      </c>
      <c r="H184" s="65"/>
      <c r="I184" s="32">
        <f t="shared" si="11"/>
        <v>0</v>
      </c>
      <c r="J184" s="32">
        <f t="shared" si="11"/>
        <v>0</v>
      </c>
    </row>
    <row r="185" spans="2:10" ht="12.75" hidden="1">
      <c r="B185" s="107" t="s">
        <v>149</v>
      </c>
      <c r="C185" s="172" t="s">
        <v>37</v>
      </c>
      <c r="D185" s="172" t="s">
        <v>34</v>
      </c>
      <c r="E185" s="172" t="s">
        <v>37</v>
      </c>
      <c r="F185" s="172" t="s">
        <v>0</v>
      </c>
      <c r="G185" s="172" t="s">
        <v>1</v>
      </c>
      <c r="H185" s="171">
        <v>240</v>
      </c>
      <c r="I185" s="110">
        <v>0</v>
      </c>
      <c r="J185" s="110">
        <v>0</v>
      </c>
    </row>
    <row r="186" spans="2:10" ht="12.75">
      <c r="B186" s="101" t="s">
        <v>31</v>
      </c>
      <c r="C186" s="102" t="s">
        <v>37</v>
      </c>
      <c r="D186" s="102" t="s">
        <v>33</v>
      </c>
      <c r="E186" s="102"/>
      <c r="F186" s="102"/>
      <c r="G186" s="102"/>
      <c r="H186" s="129"/>
      <c r="I186" s="10">
        <f>I187</f>
        <v>270.8</v>
      </c>
      <c r="J186" s="10">
        <f>J187</f>
        <v>385.4</v>
      </c>
    </row>
    <row r="187" spans="2:10" ht="21.75">
      <c r="B187" s="122" t="s">
        <v>7</v>
      </c>
      <c r="C187" s="113" t="s">
        <v>37</v>
      </c>
      <c r="D187" s="113" t="s">
        <v>33</v>
      </c>
      <c r="E187" s="5" t="s">
        <v>54</v>
      </c>
      <c r="F187" s="5"/>
      <c r="G187" s="5"/>
      <c r="H187" s="63"/>
      <c r="I187" s="11">
        <f>I188+I193+I200+I203</f>
        <v>270.8</v>
      </c>
      <c r="J187" s="11">
        <f>J188+J193+J200+J203</f>
        <v>385.4</v>
      </c>
    </row>
    <row r="188" spans="2:10" ht="36" customHeight="1">
      <c r="B188" s="173" t="s">
        <v>8</v>
      </c>
      <c r="C188" s="116" t="s">
        <v>37</v>
      </c>
      <c r="D188" s="116" t="s">
        <v>33</v>
      </c>
      <c r="E188" s="22" t="s">
        <v>54</v>
      </c>
      <c r="F188" s="22" t="s">
        <v>280</v>
      </c>
      <c r="G188" s="22"/>
      <c r="H188" s="64"/>
      <c r="I188" s="23">
        <f>I189+I191</f>
        <v>220.8</v>
      </c>
      <c r="J188" s="23">
        <f>J189+J191</f>
        <v>330</v>
      </c>
    </row>
    <row r="189" spans="2:10" ht="45.75" customHeight="1">
      <c r="B189" s="174" t="s">
        <v>9</v>
      </c>
      <c r="C189" s="119" t="s">
        <v>37</v>
      </c>
      <c r="D189" s="119" t="s">
        <v>33</v>
      </c>
      <c r="E189" s="31" t="s">
        <v>54</v>
      </c>
      <c r="F189" s="31" t="s">
        <v>280</v>
      </c>
      <c r="G189" s="31" t="s">
        <v>321</v>
      </c>
      <c r="H189" s="65"/>
      <c r="I189" s="32">
        <f>I190</f>
        <v>190.8</v>
      </c>
      <c r="J189" s="32">
        <f>J190</f>
        <v>300</v>
      </c>
    </row>
    <row r="190" spans="2:10" ht="12.75">
      <c r="B190" s="107" t="s">
        <v>149</v>
      </c>
      <c r="C190" s="175" t="s">
        <v>37</v>
      </c>
      <c r="D190" s="175" t="s">
        <v>33</v>
      </c>
      <c r="E190" s="153" t="s">
        <v>54</v>
      </c>
      <c r="F190" s="153" t="s">
        <v>280</v>
      </c>
      <c r="G190" s="153" t="s">
        <v>321</v>
      </c>
      <c r="H190" s="127">
        <v>240</v>
      </c>
      <c r="I190" s="110">
        <v>190.8</v>
      </c>
      <c r="J190" s="110">
        <v>300</v>
      </c>
    </row>
    <row r="191" spans="2:10" ht="49.5" customHeight="1">
      <c r="B191" s="174" t="s">
        <v>10</v>
      </c>
      <c r="C191" s="119" t="s">
        <v>37</v>
      </c>
      <c r="D191" s="119" t="s">
        <v>33</v>
      </c>
      <c r="E191" s="31" t="s">
        <v>54</v>
      </c>
      <c r="F191" s="31" t="s">
        <v>280</v>
      </c>
      <c r="G191" s="31" t="s">
        <v>322</v>
      </c>
      <c r="H191" s="65"/>
      <c r="I191" s="32">
        <f>I192</f>
        <v>30</v>
      </c>
      <c r="J191" s="32">
        <f>J192</f>
        <v>30</v>
      </c>
    </row>
    <row r="192" spans="2:10" ht="12.75">
      <c r="B192" s="107" t="s">
        <v>149</v>
      </c>
      <c r="C192" s="176" t="s">
        <v>37</v>
      </c>
      <c r="D192" s="176" t="s">
        <v>33</v>
      </c>
      <c r="E192" s="8" t="s">
        <v>54</v>
      </c>
      <c r="F192" s="8" t="s">
        <v>280</v>
      </c>
      <c r="G192" s="8" t="s">
        <v>322</v>
      </c>
      <c r="H192" s="127">
        <v>240</v>
      </c>
      <c r="I192" s="110">
        <v>30</v>
      </c>
      <c r="J192" s="110">
        <v>30</v>
      </c>
    </row>
    <row r="193" spans="2:10" ht="0.75" customHeight="1">
      <c r="B193" s="173" t="s">
        <v>323</v>
      </c>
      <c r="C193" s="116" t="s">
        <v>37</v>
      </c>
      <c r="D193" s="116" t="s">
        <v>33</v>
      </c>
      <c r="E193" s="22" t="s">
        <v>54</v>
      </c>
      <c r="F193" s="22" t="s">
        <v>75</v>
      </c>
      <c r="G193" s="22"/>
      <c r="H193" s="64"/>
      <c r="I193" s="23">
        <f>I194+I196+I198</f>
        <v>0</v>
      </c>
      <c r="J193" s="23">
        <f>J194+J196+J198</f>
        <v>0</v>
      </c>
    </row>
    <row r="194" spans="2:10" ht="52.5" hidden="1">
      <c r="B194" s="174" t="s">
        <v>324</v>
      </c>
      <c r="C194" s="119" t="s">
        <v>37</v>
      </c>
      <c r="D194" s="119" t="s">
        <v>33</v>
      </c>
      <c r="E194" s="31" t="s">
        <v>54</v>
      </c>
      <c r="F194" s="31" t="s">
        <v>75</v>
      </c>
      <c r="G194" s="31" t="s">
        <v>325</v>
      </c>
      <c r="H194" s="65"/>
      <c r="I194" s="32">
        <f>I195</f>
        <v>0</v>
      </c>
      <c r="J194" s="32">
        <f>J195</f>
        <v>0</v>
      </c>
    </row>
    <row r="195" spans="2:10" ht="12.75" hidden="1">
      <c r="B195" s="107" t="s">
        <v>149</v>
      </c>
      <c r="C195" s="176" t="s">
        <v>37</v>
      </c>
      <c r="D195" s="176" t="s">
        <v>33</v>
      </c>
      <c r="E195" s="8" t="s">
        <v>54</v>
      </c>
      <c r="F195" s="8" t="s">
        <v>75</v>
      </c>
      <c r="G195" s="8" t="s">
        <v>325</v>
      </c>
      <c r="H195" s="171">
        <v>240</v>
      </c>
      <c r="I195" s="110">
        <v>0</v>
      </c>
      <c r="J195" s="110">
        <v>0</v>
      </c>
    </row>
    <row r="196" spans="2:10" ht="63" hidden="1">
      <c r="B196" s="174" t="s">
        <v>186</v>
      </c>
      <c r="C196" s="119" t="s">
        <v>37</v>
      </c>
      <c r="D196" s="119" t="s">
        <v>33</v>
      </c>
      <c r="E196" s="31" t="s">
        <v>54</v>
      </c>
      <c r="F196" s="31" t="s">
        <v>81</v>
      </c>
      <c r="G196" s="31" t="s">
        <v>184</v>
      </c>
      <c r="H196" s="65"/>
      <c r="I196" s="32">
        <f>I197</f>
        <v>0</v>
      </c>
      <c r="J196" s="32">
        <f>J197</f>
        <v>0</v>
      </c>
    </row>
    <row r="197" spans="2:10" ht="12.75" hidden="1">
      <c r="B197" s="107" t="s">
        <v>149</v>
      </c>
      <c r="C197" s="176" t="s">
        <v>37</v>
      </c>
      <c r="D197" s="176" t="s">
        <v>33</v>
      </c>
      <c r="E197" s="8" t="s">
        <v>54</v>
      </c>
      <c r="F197" s="8" t="s">
        <v>81</v>
      </c>
      <c r="G197" s="8" t="s">
        <v>184</v>
      </c>
      <c r="H197" s="171">
        <v>240</v>
      </c>
      <c r="I197" s="110">
        <v>0</v>
      </c>
      <c r="J197" s="110">
        <v>0</v>
      </c>
    </row>
    <row r="198" spans="2:10" ht="73.5" hidden="1">
      <c r="B198" s="177" t="s">
        <v>114</v>
      </c>
      <c r="C198" s="119" t="s">
        <v>37</v>
      </c>
      <c r="D198" s="119" t="s">
        <v>33</v>
      </c>
      <c r="E198" s="31" t="s">
        <v>54</v>
      </c>
      <c r="F198" s="31" t="s">
        <v>81</v>
      </c>
      <c r="G198" s="31" t="s">
        <v>185</v>
      </c>
      <c r="H198" s="65"/>
      <c r="I198" s="32">
        <f>I199</f>
        <v>0</v>
      </c>
      <c r="J198" s="32">
        <f>J199</f>
        <v>0</v>
      </c>
    </row>
    <row r="199" spans="2:10" ht="12.75" hidden="1">
      <c r="B199" s="107" t="s">
        <v>149</v>
      </c>
      <c r="C199" s="176" t="s">
        <v>37</v>
      </c>
      <c r="D199" s="176" t="s">
        <v>33</v>
      </c>
      <c r="E199" s="8" t="s">
        <v>54</v>
      </c>
      <c r="F199" s="8" t="s">
        <v>81</v>
      </c>
      <c r="G199" s="8" t="s">
        <v>185</v>
      </c>
      <c r="H199" s="171">
        <v>240</v>
      </c>
      <c r="I199" s="110"/>
      <c r="J199" s="110"/>
    </row>
    <row r="200" spans="2:10" ht="42">
      <c r="B200" s="173" t="s">
        <v>11</v>
      </c>
      <c r="C200" s="116" t="s">
        <v>37</v>
      </c>
      <c r="D200" s="116" t="s">
        <v>33</v>
      </c>
      <c r="E200" s="22" t="s">
        <v>54</v>
      </c>
      <c r="F200" s="22" t="s">
        <v>292</v>
      </c>
      <c r="G200" s="22"/>
      <c r="H200" s="64"/>
      <c r="I200" s="23">
        <f>I201</f>
        <v>50</v>
      </c>
      <c r="J200" s="23">
        <f>J201</f>
        <v>55.4</v>
      </c>
    </row>
    <row r="201" spans="2:10" ht="52.5">
      <c r="B201" s="174" t="s">
        <v>12</v>
      </c>
      <c r="C201" s="119" t="s">
        <v>37</v>
      </c>
      <c r="D201" s="119" t="s">
        <v>33</v>
      </c>
      <c r="E201" s="31" t="s">
        <v>54</v>
      </c>
      <c r="F201" s="31" t="s">
        <v>292</v>
      </c>
      <c r="G201" s="31" t="s">
        <v>326</v>
      </c>
      <c r="H201" s="65"/>
      <c r="I201" s="32">
        <f>I202</f>
        <v>50</v>
      </c>
      <c r="J201" s="32">
        <f>J202</f>
        <v>55.4</v>
      </c>
    </row>
    <row r="202" spans="2:10" ht="12.75">
      <c r="B202" s="107" t="s">
        <v>149</v>
      </c>
      <c r="C202" s="176" t="s">
        <v>37</v>
      </c>
      <c r="D202" s="176" t="s">
        <v>33</v>
      </c>
      <c r="E202" s="8" t="s">
        <v>54</v>
      </c>
      <c r="F202" s="8" t="s">
        <v>292</v>
      </c>
      <c r="G202" s="8" t="s">
        <v>326</v>
      </c>
      <c r="H202" s="178">
        <v>240</v>
      </c>
      <c r="I202" s="110">
        <v>50</v>
      </c>
      <c r="J202" s="110">
        <v>55.4</v>
      </c>
    </row>
    <row r="203" spans="2:10" ht="0.75" customHeight="1">
      <c r="B203" s="173" t="s">
        <v>230</v>
      </c>
      <c r="C203" s="116" t="s">
        <v>37</v>
      </c>
      <c r="D203" s="116" t="s">
        <v>33</v>
      </c>
      <c r="E203" s="22" t="s">
        <v>54</v>
      </c>
      <c r="F203" s="22" t="s">
        <v>327</v>
      </c>
      <c r="G203" s="22"/>
      <c r="H203" s="64"/>
      <c r="I203" s="23">
        <f>I204</f>
        <v>0</v>
      </c>
      <c r="J203" s="23">
        <f>J204</f>
        <v>0</v>
      </c>
    </row>
    <row r="204" spans="2:10" ht="52.5" hidden="1">
      <c r="B204" s="174" t="s">
        <v>13</v>
      </c>
      <c r="C204" s="119" t="s">
        <v>37</v>
      </c>
      <c r="D204" s="119" t="s">
        <v>33</v>
      </c>
      <c r="E204" s="31" t="s">
        <v>54</v>
      </c>
      <c r="F204" s="31" t="s">
        <v>327</v>
      </c>
      <c r="G204" s="31" t="s">
        <v>328</v>
      </c>
      <c r="H204" s="65"/>
      <c r="I204" s="32">
        <f>I205</f>
        <v>0</v>
      </c>
      <c r="J204" s="32">
        <f>J205</f>
        <v>0</v>
      </c>
    </row>
    <row r="205" spans="2:10" ht="12.75" hidden="1">
      <c r="B205" s="107" t="s">
        <v>149</v>
      </c>
      <c r="C205" s="176" t="s">
        <v>37</v>
      </c>
      <c r="D205" s="176" t="s">
        <v>33</v>
      </c>
      <c r="E205" s="8" t="s">
        <v>54</v>
      </c>
      <c r="F205" s="8" t="s">
        <v>327</v>
      </c>
      <c r="G205" s="8" t="s">
        <v>328</v>
      </c>
      <c r="H205" s="171">
        <v>240</v>
      </c>
      <c r="I205" s="110">
        <v>0</v>
      </c>
      <c r="J205" s="110">
        <v>0</v>
      </c>
    </row>
    <row r="206" spans="2:10" ht="12.75">
      <c r="B206" s="101" t="s">
        <v>59</v>
      </c>
      <c r="C206" s="102" t="s">
        <v>37</v>
      </c>
      <c r="D206" s="102" t="s">
        <v>37</v>
      </c>
      <c r="E206" s="102"/>
      <c r="F206" s="102"/>
      <c r="G206" s="102"/>
      <c r="H206" s="179"/>
      <c r="I206" s="10">
        <f aca="true" t="shared" si="12" ref="I206:J208">I207</f>
        <v>6007.6</v>
      </c>
      <c r="J206" s="10">
        <f t="shared" si="12"/>
        <v>6126.400000000001</v>
      </c>
    </row>
    <row r="207" spans="2:10" ht="21.75">
      <c r="B207" s="122" t="s">
        <v>7</v>
      </c>
      <c r="C207" s="5" t="s">
        <v>37</v>
      </c>
      <c r="D207" s="5" t="s">
        <v>37</v>
      </c>
      <c r="E207" s="5" t="s">
        <v>54</v>
      </c>
      <c r="F207" s="5"/>
      <c r="G207" s="5"/>
      <c r="H207" s="149"/>
      <c r="I207" s="11">
        <f t="shared" si="12"/>
        <v>6007.6</v>
      </c>
      <c r="J207" s="11">
        <f t="shared" si="12"/>
        <v>6126.400000000001</v>
      </c>
    </row>
    <row r="208" spans="2:10" ht="53.25">
      <c r="B208" s="115" t="s">
        <v>231</v>
      </c>
      <c r="C208" s="116" t="s">
        <v>37</v>
      </c>
      <c r="D208" s="116" t="s">
        <v>37</v>
      </c>
      <c r="E208" s="116" t="s">
        <v>54</v>
      </c>
      <c r="F208" s="116">
        <v>500</v>
      </c>
      <c r="G208" s="116"/>
      <c r="H208" s="180"/>
      <c r="I208" s="116">
        <f t="shared" si="12"/>
        <v>6007.6</v>
      </c>
      <c r="J208" s="116">
        <f t="shared" si="12"/>
        <v>6126.400000000001</v>
      </c>
    </row>
    <row r="209" spans="2:10" ht="21.75">
      <c r="B209" s="120" t="s">
        <v>99</v>
      </c>
      <c r="C209" s="119" t="s">
        <v>37</v>
      </c>
      <c r="D209" s="119" t="s">
        <v>37</v>
      </c>
      <c r="E209" s="119" t="s">
        <v>54</v>
      </c>
      <c r="F209" s="119">
        <v>500</v>
      </c>
      <c r="G209" s="26" t="s">
        <v>294</v>
      </c>
      <c r="H209" s="181"/>
      <c r="I209" s="26">
        <f>I210+I211+I212</f>
        <v>6007.6</v>
      </c>
      <c r="J209" s="26">
        <f>J210+J211+J212</f>
        <v>6126.400000000001</v>
      </c>
    </row>
    <row r="210" spans="2:10" ht="33.75">
      <c r="B210" s="105" t="s">
        <v>76</v>
      </c>
      <c r="C210" s="7" t="s">
        <v>37</v>
      </c>
      <c r="D210" s="7" t="s">
        <v>37</v>
      </c>
      <c r="E210" s="7" t="s">
        <v>54</v>
      </c>
      <c r="F210" s="7" t="s">
        <v>329</v>
      </c>
      <c r="G210" s="7" t="s">
        <v>294</v>
      </c>
      <c r="H210" s="61" t="s">
        <v>187</v>
      </c>
      <c r="I210" s="7" t="s">
        <v>330</v>
      </c>
      <c r="J210" s="7" t="s">
        <v>331</v>
      </c>
    </row>
    <row r="211" spans="2:10" ht="12.75">
      <c r="B211" s="107" t="s">
        <v>149</v>
      </c>
      <c r="C211" s="176" t="s">
        <v>37</v>
      </c>
      <c r="D211" s="176" t="s">
        <v>37</v>
      </c>
      <c r="E211" s="176" t="s">
        <v>54</v>
      </c>
      <c r="F211" s="176">
        <v>500</v>
      </c>
      <c r="G211" s="7" t="s">
        <v>294</v>
      </c>
      <c r="H211" s="178">
        <v>240</v>
      </c>
      <c r="I211" s="176">
        <v>387.6</v>
      </c>
      <c r="J211" s="176">
        <v>507.6</v>
      </c>
    </row>
    <row r="212" spans="2:10" ht="12.75">
      <c r="B212" s="107" t="s">
        <v>150</v>
      </c>
      <c r="C212" s="176" t="s">
        <v>37</v>
      </c>
      <c r="D212" s="176" t="s">
        <v>37</v>
      </c>
      <c r="E212" s="176" t="s">
        <v>54</v>
      </c>
      <c r="F212" s="176">
        <v>500</v>
      </c>
      <c r="G212" s="7" t="s">
        <v>294</v>
      </c>
      <c r="H212" s="178">
        <v>850</v>
      </c>
      <c r="I212" s="176">
        <v>3.5</v>
      </c>
      <c r="J212" s="176">
        <v>3.5</v>
      </c>
    </row>
    <row r="213" spans="2:10" ht="13.5">
      <c r="B213" s="143" t="s">
        <v>14</v>
      </c>
      <c r="C213" s="144" t="s">
        <v>39</v>
      </c>
      <c r="D213" s="144"/>
      <c r="E213" s="144"/>
      <c r="F213" s="182"/>
      <c r="G213" s="144"/>
      <c r="H213" s="183"/>
      <c r="I213" s="184">
        <f>I214+I223</f>
        <v>0</v>
      </c>
      <c r="J213" s="184">
        <f>J214+J223</f>
        <v>90</v>
      </c>
    </row>
    <row r="214" spans="2:10" ht="16.5" customHeight="1">
      <c r="B214" s="185" t="s">
        <v>52</v>
      </c>
      <c r="C214" s="146" t="s">
        <v>39</v>
      </c>
      <c r="D214" s="146" t="s">
        <v>37</v>
      </c>
      <c r="E214" s="146"/>
      <c r="F214" s="146"/>
      <c r="G214" s="146"/>
      <c r="H214" s="186"/>
      <c r="I214" s="147">
        <f>I215+I219</f>
        <v>0</v>
      </c>
      <c r="J214" s="147">
        <f>J215+J219</f>
        <v>40</v>
      </c>
    </row>
    <row r="215" spans="2:10" ht="0.75" customHeight="1" hidden="1">
      <c r="B215" s="112" t="s">
        <v>223</v>
      </c>
      <c r="C215" s="5" t="s">
        <v>39</v>
      </c>
      <c r="D215" s="5" t="s">
        <v>37</v>
      </c>
      <c r="E215" s="5" t="s">
        <v>78</v>
      </c>
      <c r="F215" s="5" t="s">
        <v>300</v>
      </c>
      <c r="G215" s="5" t="s">
        <v>301</v>
      </c>
      <c r="H215" s="63"/>
      <c r="I215" s="11">
        <f aca="true" t="shared" si="13" ref="I215:J217">I216</f>
        <v>0</v>
      </c>
      <c r="J215" s="11">
        <f t="shared" si="13"/>
        <v>0</v>
      </c>
    </row>
    <row r="216" spans="2:10" ht="12" customHeight="1" hidden="1">
      <c r="B216" s="115" t="s">
        <v>80</v>
      </c>
      <c r="C216" s="22" t="s">
        <v>39</v>
      </c>
      <c r="D216" s="22" t="s">
        <v>37</v>
      </c>
      <c r="E216" s="22" t="s">
        <v>78</v>
      </c>
      <c r="F216" s="22" t="s">
        <v>75</v>
      </c>
      <c r="G216" s="22" t="s">
        <v>301</v>
      </c>
      <c r="H216" s="64"/>
      <c r="I216" s="23">
        <f t="shared" si="13"/>
        <v>0</v>
      </c>
      <c r="J216" s="23">
        <f t="shared" si="13"/>
        <v>0</v>
      </c>
    </row>
    <row r="217" spans="2:10" ht="26.25" customHeight="1" hidden="1">
      <c r="B217" s="187" t="s">
        <v>224</v>
      </c>
      <c r="C217" s="31" t="s">
        <v>39</v>
      </c>
      <c r="D217" s="31" t="s">
        <v>37</v>
      </c>
      <c r="E217" s="31" t="s">
        <v>78</v>
      </c>
      <c r="F217" s="31" t="s">
        <v>75</v>
      </c>
      <c r="G217" s="31" t="s">
        <v>332</v>
      </c>
      <c r="H217" s="65"/>
      <c r="I217" s="32">
        <f t="shared" si="13"/>
        <v>0</v>
      </c>
      <c r="J217" s="32">
        <f t="shared" si="13"/>
        <v>0</v>
      </c>
    </row>
    <row r="218" spans="2:10" ht="12.75" hidden="1">
      <c r="B218" s="107" t="s">
        <v>149</v>
      </c>
      <c r="C218" s="8" t="s">
        <v>39</v>
      </c>
      <c r="D218" s="8" t="s">
        <v>37</v>
      </c>
      <c r="E218" s="8" t="s">
        <v>78</v>
      </c>
      <c r="F218" s="8" t="s">
        <v>75</v>
      </c>
      <c r="G218" s="8" t="s">
        <v>332</v>
      </c>
      <c r="H218" s="66" t="s">
        <v>148</v>
      </c>
      <c r="I218" s="9">
        <v>0</v>
      </c>
      <c r="J218" s="9">
        <v>0</v>
      </c>
    </row>
    <row r="219" spans="2:10" ht="32.25">
      <c r="B219" s="112" t="s">
        <v>225</v>
      </c>
      <c r="C219" s="5" t="s">
        <v>39</v>
      </c>
      <c r="D219" s="5" t="s">
        <v>37</v>
      </c>
      <c r="E219" s="5" t="s">
        <v>51</v>
      </c>
      <c r="F219" s="5" t="s">
        <v>300</v>
      </c>
      <c r="G219" s="5" t="s">
        <v>301</v>
      </c>
      <c r="H219" s="63"/>
      <c r="I219" s="11">
        <f aca="true" t="shared" si="14" ref="I219:J221">I220</f>
        <v>0</v>
      </c>
      <c r="J219" s="11">
        <f t="shared" si="14"/>
        <v>40</v>
      </c>
    </row>
    <row r="220" spans="2:10" ht="36.75" customHeight="1">
      <c r="B220" s="115" t="s">
        <v>226</v>
      </c>
      <c r="C220" s="22" t="s">
        <v>39</v>
      </c>
      <c r="D220" s="22" t="s">
        <v>37</v>
      </c>
      <c r="E220" s="22" t="s">
        <v>51</v>
      </c>
      <c r="F220" s="22" t="s">
        <v>280</v>
      </c>
      <c r="G220" s="22" t="s">
        <v>301</v>
      </c>
      <c r="H220" s="64"/>
      <c r="I220" s="23">
        <f t="shared" si="14"/>
        <v>0</v>
      </c>
      <c r="J220" s="23">
        <f t="shared" si="14"/>
        <v>40</v>
      </c>
    </row>
    <row r="221" spans="2:10" ht="12.75">
      <c r="B221" s="187" t="s">
        <v>188</v>
      </c>
      <c r="C221" s="31" t="s">
        <v>39</v>
      </c>
      <c r="D221" s="31" t="s">
        <v>37</v>
      </c>
      <c r="E221" s="31" t="s">
        <v>51</v>
      </c>
      <c r="F221" s="31" t="s">
        <v>280</v>
      </c>
      <c r="G221" s="31" t="s">
        <v>332</v>
      </c>
      <c r="H221" s="65"/>
      <c r="I221" s="32">
        <f t="shared" si="14"/>
        <v>0</v>
      </c>
      <c r="J221" s="32">
        <f t="shared" si="14"/>
        <v>40</v>
      </c>
    </row>
    <row r="222" spans="2:10" ht="13.5" customHeight="1">
      <c r="B222" s="107" t="s">
        <v>149</v>
      </c>
      <c r="C222" s="8" t="s">
        <v>39</v>
      </c>
      <c r="D222" s="8" t="s">
        <v>37</v>
      </c>
      <c r="E222" s="8" t="s">
        <v>51</v>
      </c>
      <c r="F222" s="8" t="s">
        <v>280</v>
      </c>
      <c r="G222" s="8" t="s">
        <v>332</v>
      </c>
      <c r="H222" s="66" t="s">
        <v>148</v>
      </c>
      <c r="I222" s="9">
        <v>0</v>
      </c>
      <c r="J222" s="9">
        <v>40</v>
      </c>
    </row>
    <row r="223" spans="2:10" ht="12.75">
      <c r="B223" s="185" t="s">
        <v>55</v>
      </c>
      <c r="C223" s="146" t="s">
        <v>39</v>
      </c>
      <c r="D223" s="146" t="s">
        <v>39</v>
      </c>
      <c r="E223" s="102"/>
      <c r="F223" s="102"/>
      <c r="G223" s="102"/>
      <c r="H223" s="186"/>
      <c r="I223" s="147">
        <f aca="true" t="shared" si="15" ref="I223:J226">I224</f>
        <v>0</v>
      </c>
      <c r="J223" s="147">
        <f t="shared" si="15"/>
        <v>50</v>
      </c>
    </row>
    <row r="224" spans="2:10" ht="32.25">
      <c r="B224" s="112" t="s">
        <v>16</v>
      </c>
      <c r="C224" s="113" t="s">
        <v>39</v>
      </c>
      <c r="D224" s="113" t="s">
        <v>39</v>
      </c>
      <c r="E224" s="113" t="s">
        <v>40</v>
      </c>
      <c r="F224" s="148" t="s">
        <v>300</v>
      </c>
      <c r="G224" s="148" t="s">
        <v>301</v>
      </c>
      <c r="H224" s="188"/>
      <c r="I224" s="113">
        <f t="shared" si="15"/>
        <v>0</v>
      </c>
      <c r="J224" s="113">
        <f t="shared" si="15"/>
        <v>50</v>
      </c>
    </row>
    <row r="225" spans="2:10" ht="53.25">
      <c r="B225" s="115" t="s">
        <v>17</v>
      </c>
      <c r="C225" s="116" t="s">
        <v>39</v>
      </c>
      <c r="D225" s="116" t="s">
        <v>39</v>
      </c>
      <c r="E225" s="116" t="s">
        <v>40</v>
      </c>
      <c r="F225" s="116">
        <v>200</v>
      </c>
      <c r="G225" s="288" t="s">
        <v>301</v>
      </c>
      <c r="H225" s="180"/>
      <c r="I225" s="116">
        <f t="shared" si="15"/>
        <v>0</v>
      </c>
      <c r="J225" s="116">
        <f t="shared" si="15"/>
        <v>50</v>
      </c>
    </row>
    <row r="226" spans="2:10" ht="65.25" customHeight="1">
      <c r="B226" s="120" t="s">
        <v>18</v>
      </c>
      <c r="C226" s="119" t="s">
        <v>39</v>
      </c>
      <c r="D226" s="119" t="s">
        <v>39</v>
      </c>
      <c r="E226" s="119" t="s">
        <v>40</v>
      </c>
      <c r="F226" s="119">
        <v>200</v>
      </c>
      <c r="G226" s="119">
        <v>29240</v>
      </c>
      <c r="H226" s="181"/>
      <c r="I226" s="119">
        <f t="shared" si="15"/>
        <v>0</v>
      </c>
      <c r="J226" s="119">
        <f t="shared" si="15"/>
        <v>50</v>
      </c>
    </row>
    <row r="227" spans="2:10" ht="12.75">
      <c r="B227" s="68" t="s">
        <v>110</v>
      </c>
      <c r="C227" s="189" t="s">
        <v>39</v>
      </c>
      <c r="D227" s="189" t="s">
        <v>39</v>
      </c>
      <c r="E227" s="189" t="s">
        <v>40</v>
      </c>
      <c r="F227" s="189">
        <v>200</v>
      </c>
      <c r="G227" s="189">
        <v>29240</v>
      </c>
      <c r="H227" s="190">
        <v>360</v>
      </c>
      <c r="I227" s="189">
        <v>0</v>
      </c>
      <c r="J227" s="189">
        <v>50</v>
      </c>
    </row>
    <row r="228" spans="2:10" ht="13.5">
      <c r="B228" s="143" t="s">
        <v>19</v>
      </c>
      <c r="C228" s="191" t="s">
        <v>40</v>
      </c>
      <c r="D228" s="191"/>
      <c r="E228" s="192"/>
      <c r="F228" s="192"/>
      <c r="G228" s="192"/>
      <c r="H228" s="193"/>
      <c r="I228" s="194">
        <f>I229+I255</f>
        <v>3463</v>
      </c>
      <c r="J228" s="194">
        <f>J229+J255</f>
        <v>3551.1</v>
      </c>
    </row>
    <row r="229" spans="2:10" ht="12.75">
      <c r="B229" s="185" t="s">
        <v>41</v>
      </c>
      <c r="C229" s="195" t="s">
        <v>40</v>
      </c>
      <c r="D229" s="195" t="s">
        <v>32</v>
      </c>
      <c r="E229" s="195"/>
      <c r="F229" s="195"/>
      <c r="G229" s="195"/>
      <c r="H229" s="196"/>
      <c r="I229" s="197">
        <f>I230+I243</f>
        <v>3463</v>
      </c>
      <c r="J229" s="197">
        <f>J230+J243</f>
        <v>3551.1</v>
      </c>
    </row>
    <row r="230" spans="2:10" ht="21">
      <c r="B230" s="198" t="s">
        <v>341</v>
      </c>
      <c r="C230" s="199" t="s">
        <v>40</v>
      </c>
      <c r="D230" s="199" t="s">
        <v>32</v>
      </c>
      <c r="E230" s="200"/>
      <c r="F230" s="200"/>
      <c r="G230" s="200"/>
      <c r="H230" s="201"/>
      <c r="I230" s="202">
        <f>I231+I239</f>
        <v>2958.4</v>
      </c>
      <c r="J230" s="202">
        <f>J231+J239</f>
        <v>3046.5</v>
      </c>
    </row>
    <row r="231" spans="2:10" ht="21.75">
      <c r="B231" s="203" t="s">
        <v>20</v>
      </c>
      <c r="C231" s="148" t="s">
        <v>40</v>
      </c>
      <c r="D231" s="148" t="s">
        <v>32</v>
      </c>
      <c r="E231" s="5" t="s">
        <v>39</v>
      </c>
      <c r="F231" s="5" t="s">
        <v>300</v>
      </c>
      <c r="G231" s="5" t="s">
        <v>301</v>
      </c>
      <c r="H231" s="63"/>
      <c r="I231" s="11">
        <f>I232</f>
        <v>2810.7000000000003</v>
      </c>
      <c r="J231" s="11">
        <f>J232</f>
        <v>2898.8</v>
      </c>
    </row>
    <row r="232" spans="2:10" ht="54.75" customHeight="1">
      <c r="B232" s="115" t="s">
        <v>227</v>
      </c>
      <c r="C232" s="162" t="s">
        <v>40</v>
      </c>
      <c r="D232" s="162" t="s">
        <v>32</v>
      </c>
      <c r="E232" s="22" t="s">
        <v>39</v>
      </c>
      <c r="F232" s="22" t="s">
        <v>75</v>
      </c>
      <c r="G232" s="22" t="s">
        <v>301</v>
      </c>
      <c r="H232" s="64"/>
      <c r="I232" s="23">
        <f>I233+I237</f>
        <v>2810.7000000000003</v>
      </c>
      <c r="J232" s="23">
        <f>J233+J237</f>
        <v>2898.8</v>
      </c>
    </row>
    <row r="233" spans="2:10" ht="15" customHeight="1">
      <c r="B233" s="187" t="s">
        <v>99</v>
      </c>
      <c r="C233" s="26" t="s">
        <v>40</v>
      </c>
      <c r="D233" s="26" t="s">
        <v>32</v>
      </c>
      <c r="E233" s="31" t="s">
        <v>39</v>
      </c>
      <c r="F233" s="31" t="s">
        <v>75</v>
      </c>
      <c r="G233" s="31" t="s">
        <v>294</v>
      </c>
      <c r="H233" s="65"/>
      <c r="I233" s="32">
        <f>I234+I235+I236</f>
        <v>2810.7000000000003</v>
      </c>
      <c r="J233" s="32">
        <f>J234+J235+J236</f>
        <v>2898.8</v>
      </c>
    </row>
    <row r="234" spans="2:10" ht="33.75">
      <c r="B234" s="105" t="s">
        <v>76</v>
      </c>
      <c r="C234" s="8" t="s">
        <v>40</v>
      </c>
      <c r="D234" s="8" t="s">
        <v>32</v>
      </c>
      <c r="E234" s="8" t="s">
        <v>39</v>
      </c>
      <c r="F234" s="8" t="s">
        <v>75</v>
      </c>
      <c r="G234" s="8" t="s">
        <v>294</v>
      </c>
      <c r="H234" s="171">
        <v>110</v>
      </c>
      <c r="I234" s="110">
        <v>1333</v>
      </c>
      <c r="J234" s="110">
        <v>1333</v>
      </c>
    </row>
    <row r="235" spans="2:10" ht="12.75">
      <c r="B235" s="107" t="s">
        <v>149</v>
      </c>
      <c r="C235" s="8" t="s">
        <v>40</v>
      </c>
      <c r="D235" s="8" t="s">
        <v>32</v>
      </c>
      <c r="E235" s="8" t="s">
        <v>39</v>
      </c>
      <c r="F235" s="8" t="s">
        <v>75</v>
      </c>
      <c r="G235" s="8" t="s">
        <v>294</v>
      </c>
      <c r="H235" s="171">
        <v>240</v>
      </c>
      <c r="I235" s="110">
        <v>1413.3</v>
      </c>
      <c r="J235" s="110">
        <v>1501.4</v>
      </c>
    </row>
    <row r="236" spans="2:10" ht="12.75">
      <c r="B236" s="121" t="s">
        <v>150</v>
      </c>
      <c r="C236" s="8" t="s">
        <v>40</v>
      </c>
      <c r="D236" s="8" t="s">
        <v>32</v>
      </c>
      <c r="E236" s="8" t="s">
        <v>39</v>
      </c>
      <c r="F236" s="8" t="s">
        <v>75</v>
      </c>
      <c r="G236" s="8" t="s">
        <v>294</v>
      </c>
      <c r="H236" s="171">
        <v>850</v>
      </c>
      <c r="I236" s="110">
        <v>64.4</v>
      </c>
      <c r="J236" s="110">
        <v>64.4</v>
      </c>
    </row>
    <row r="237" spans="2:10" ht="67.5" customHeight="1" hidden="1">
      <c r="B237" s="204" t="s">
        <v>115</v>
      </c>
      <c r="C237" s="26" t="s">
        <v>40</v>
      </c>
      <c r="D237" s="26" t="s">
        <v>32</v>
      </c>
      <c r="E237" s="31" t="s">
        <v>39</v>
      </c>
      <c r="F237" s="31" t="s">
        <v>81</v>
      </c>
      <c r="G237" s="31" t="s">
        <v>189</v>
      </c>
      <c r="H237" s="65"/>
      <c r="I237" s="32">
        <f>I238</f>
        <v>0</v>
      </c>
      <c r="J237" s="32">
        <f>J238</f>
        <v>0</v>
      </c>
    </row>
    <row r="238" spans="2:10" ht="12.75" hidden="1">
      <c r="B238" s="107" t="s">
        <v>149</v>
      </c>
      <c r="C238" s="8" t="s">
        <v>40</v>
      </c>
      <c r="D238" s="8" t="s">
        <v>32</v>
      </c>
      <c r="E238" s="8" t="s">
        <v>39</v>
      </c>
      <c r="F238" s="8" t="s">
        <v>81</v>
      </c>
      <c r="G238" s="8" t="s">
        <v>189</v>
      </c>
      <c r="H238" s="171">
        <v>240</v>
      </c>
      <c r="I238" s="110"/>
      <c r="J238" s="110"/>
    </row>
    <row r="239" spans="2:10" ht="12.75">
      <c r="B239" s="28" t="s">
        <v>124</v>
      </c>
      <c r="C239" s="5" t="s">
        <v>40</v>
      </c>
      <c r="D239" s="5" t="s">
        <v>32</v>
      </c>
      <c r="E239" s="5" t="s">
        <v>60</v>
      </c>
      <c r="F239" s="5" t="s">
        <v>300</v>
      </c>
      <c r="G239" s="5" t="s">
        <v>301</v>
      </c>
      <c r="H239" s="63"/>
      <c r="I239" s="11">
        <f aca="true" t="shared" si="16" ref="I239:J241">I240</f>
        <v>147.7</v>
      </c>
      <c r="J239" s="11">
        <f t="shared" si="16"/>
        <v>147.7</v>
      </c>
    </row>
    <row r="240" spans="2:10" ht="12.75">
      <c r="B240" s="33" t="s">
        <v>126</v>
      </c>
      <c r="C240" s="22" t="s">
        <v>40</v>
      </c>
      <c r="D240" s="22" t="s">
        <v>32</v>
      </c>
      <c r="E240" s="22" t="s">
        <v>60</v>
      </c>
      <c r="F240" s="22" t="s">
        <v>302</v>
      </c>
      <c r="G240" s="22" t="s">
        <v>301</v>
      </c>
      <c r="H240" s="64"/>
      <c r="I240" s="23">
        <f t="shared" si="16"/>
        <v>147.7</v>
      </c>
      <c r="J240" s="23">
        <f t="shared" si="16"/>
        <v>147.7</v>
      </c>
    </row>
    <row r="241" spans="2:10" ht="22.5">
      <c r="B241" s="99" t="s">
        <v>274</v>
      </c>
      <c r="C241" s="50" t="s">
        <v>40</v>
      </c>
      <c r="D241" s="50" t="s">
        <v>32</v>
      </c>
      <c r="E241" s="50" t="s">
        <v>60</v>
      </c>
      <c r="F241" s="50" t="s">
        <v>302</v>
      </c>
      <c r="G241" s="50" t="s">
        <v>333</v>
      </c>
      <c r="H241" s="54"/>
      <c r="I241" s="51">
        <f t="shared" si="16"/>
        <v>147.7</v>
      </c>
      <c r="J241" s="51">
        <f t="shared" si="16"/>
        <v>147.7</v>
      </c>
    </row>
    <row r="242" spans="2:10" ht="33.75">
      <c r="B242" s="99" t="s">
        <v>76</v>
      </c>
      <c r="C242" s="50" t="s">
        <v>40</v>
      </c>
      <c r="D242" s="50" t="s">
        <v>32</v>
      </c>
      <c r="E242" s="50" t="s">
        <v>60</v>
      </c>
      <c r="F242" s="50" t="s">
        <v>302</v>
      </c>
      <c r="G242" s="50" t="s">
        <v>333</v>
      </c>
      <c r="H242" s="54" t="s">
        <v>187</v>
      </c>
      <c r="I242" s="51">
        <v>147.7</v>
      </c>
      <c r="J242" s="51">
        <v>147.7</v>
      </c>
    </row>
    <row r="243" spans="2:10" ht="21.75">
      <c r="B243" s="205" t="s">
        <v>342</v>
      </c>
      <c r="C243" s="206" t="s">
        <v>40</v>
      </c>
      <c r="D243" s="206" t="s">
        <v>32</v>
      </c>
      <c r="E243" s="206"/>
      <c r="F243" s="206"/>
      <c r="G243" s="206"/>
      <c r="H243" s="207"/>
      <c r="I243" s="202">
        <f>I244+I249</f>
        <v>504.6</v>
      </c>
      <c r="J243" s="202">
        <f>J244+J249</f>
        <v>504.6</v>
      </c>
    </row>
    <row r="244" spans="2:10" ht="21.75">
      <c r="B244" s="203" t="s">
        <v>20</v>
      </c>
      <c r="C244" s="5" t="s">
        <v>40</v>
      </c>
      <c r="D244" s="5" t="s">
        <v>32</v>
      </c>
      <c r="E244" s="5" t="s">
        <v>39</v>
      </c>
      <c r="F244" s="5" t="s">
        <v>300</v>
      </c>
      <c r="G244" s="5" t="s">
        <v>301</v>
      </c>
      <c r="H244" s="63"/>
      <c r="I244" s="11">
        <f>I245</f>
        <v>395.1</v>
      </c>
      <c r="J244" s="11">
        <f>J245</f>
        <v>395.1</v>
      </c>
    </row>
    <row r="245" spans="2:10" ht="42.75">
      <c r="B245" s="208" t="s">
        <v>232</v>
      </c>
      <c r="C245" s="22" t="s">
        <v>40</v>
      </c>
      <c r="D245" s="22" t="s">
        <v>32</v>
      </c>
      <c r="E245" s="22" t="s">
        <v>39</v>
      </c>
      <c r="F245" s="22" t="s">
        <v>280</v>
      </c>
      <c r="G245" s="22" t="s">
        <v>301</v>
      </c>
      <c r="H245" s="64"/>
      <c r="I245" s="23">
        <f>I246</f>
        <v>395.1</v>
      </c>
      <c r="J245" s="23">
        <f>J246</f>
        <v>395.1</v>
      </c>
    </row>
    <row r="246" spans="2:10" ht="21.75">
      <c r="B246" s="187" t="s">
        <v>99</v>
      </c>
      <c r="C246" s="31" t="s">
        <v>40</v>
      </c>
      <c r="D246" s="31" t="s">
        <v>32</v>
      </c>
      <c r="E246" s="31" t="s">
        <v>39</v>
      </c>
      <c r="F246" s="31" t="s">
        <v>280</v>
      </c>
      <c r="G246" s="31" t="s">
        <v>294</v>
      </c>
      <c r="H246" s="125"/>
      <c r="I246" s="32">
        <f>I247+I248</f>
        <v>395.1</v>
      </c>
      <c r="J246" s="32">
        <f>J247+J248</f>
        <v>395.1</v>
      </c>
    </row>
    <row r="247" spans="2:10" ht="33.75">
      <c r="B247" s="105" t="s">
        <v>76</v>
      </c>
      <c r="C247" s="8" t="s">
        <v>40</v>
      </c>
      <c r="D247" s="8" t="s">
        <v>32</v>
      </c>
      <c r="E247" s="8" t="s">
        <v>39</v>
      </c>
      <c r="F247" s="8" t="s">
        <v>280</v>
      </c>
      <c r="G247" s="8" t="s">
        <v>294</v>
      </c>
      <c r="H247" s="171">
        <v>110</v>
      </c>
      <c r="I247" s="110">
        <v>351.8</v>
      </c>
      <c r="J247" s="110">
        <v>351.8</v>
      </c>
    </row>
    <row r="248" spans="2:10" ht="12.75">
      <c r="B248" s="107" t="s">
        <v>149</v>
      </c>
      <c r="C248" s="8" t="s">
        <v>40</v>
      </c>
      <c r="D248" s="8" t="s">
        <v>32</v>
      </c>
      <c r="E248" s="8" t="s">
        <v>39</v>
      </c>
      <c r="F248" s="8" t="s">
        <v>280</v>
      </c>
      <c r="G248" s="8" t="s">
        <v>294</v>
      </c>
      <c r="H248" s="171">
        <v>240</v>
      </c>
      <c r="I248" s="110">
        <v>43.3</v>
      </c>
      <c r="J248" s="110">
        <v>43.3</v>
      </c>
    </row>
    <row r="249" spans="2:10" ht="12.75">
      <c r="B249" s="28" t="s">
        <v>124</v>
      </c>
      <c r="C249" s="5" t="s">
        <v>40</v>
      </c>
      <c r="D249" s="5" t="s">
        <v>32</v>
      </c>
      <c r="E249" s="5" t="s">
        <v>60</v>
      </c>
      <c r="F249" s="5" t="s">
        <v>300</v>
      </c>
      <c r="G249" s="5" t="s">
        <v>301</v>
      </c>
      <c r="H249" s="63"/>
      <c r="I249" s="11">
        <f>I250</f>
        <v>109.5</v>
      </c>
      <c r="J249" s="11">
        <f>J250</f>
        <v>109.5</v>
      </c>
    </row>
    <row r="250" spans="2:10" ht="12.75">
      <c r="B250" s="33" t="s">
        <v>126</v>
      </c>
      <c r="C250" s="22" t="s">
        <v>40</v>
      </c>
      <c r="D250" s="22" t="s">
        <v>32</v>
      </c>
      <c r="E250" s="22" t="s">
        <v>60</v>
      </c>
      <c r="F250" s="22" t="s">
        <v>302</v>
      </c>
      <c r="G250" s="22" t="s">
        <v>301</v>
      </c>
      <c r="H250" s="64"/>
      <c r="I250" s="23">
        <f>I251+I253</f>
        <v>109.5</v>
      </c>
      <c r="J250" s="23">
        <f>J251+J253</f>
        <v>109.5</v>
      </c>
    </row>
    <row r="251" spans="2:10" ht="36" customHeight="1">
      <c r="B251" s="30" t="s">
        <v>21</v>
      </c>
      <c r="C251" s="31" t="s">
        <v>40</v>
      </c>
      <c r="D251" s="31" t="s">
        <v>32</v>
      </c>
      <c r="E251" s="31" t="s">
        <v>60</v>
      </c>
      <c r="F251" s="31" t="s">
        <v>302</v>
      </c>
      <c r="G251" s="31" t="s">
        <v>334</v>
      </c>
      <c r="H251" s="65"/>
      <c r="I251" s="32">
        <f>I252</f>
        <v>109.5</v>
      </c>
      <c r="J251" s="32">
        <f>J252</f>
        <v>109.5</v>
      </c>
    </row>
    <row r="252" spans="2:10" ht="12.75" customHeight="1">
      <c r="B252" s="29" t="s">
        <v>166</v>
      </c>
      <c r="C252" s="8" t="s">
        <v>40</v>
      </c>
      <c r="D252" s="8" t="s">
        <v>32</v>
      </c>
      <c r="E252" s="8" t="s">
        <v>60</v>
      </c>
      <c r="F252" s="8" t="s">
        <v>302</v>
      </c>
      <c r="G252" s="8" t="s">
        <v>334</v>
      </c>
      <c r="H252" s="66" t="s">
        <v>165</v>
      </c>
      <c r="I252" s="9">
        <v>109.5</v>
      </c>
      <c r="J252" s="9">
        <v>109.5</v>
      </c>
    </row>
    <row r="253" spans="2:10" ht="12.75" hidden="1">
      <c r="B253" s="30" t="s">
        <v>22</v>
      </c>
      <c r="C253" s="31" t="s">
        <v>40</v>
      </c>
      <c r="D253" s="31" t="s">
        <v>32</v>
      </c>
      <c r="E253" s="31" t="s">
        <v>60</v>
      </c>
      <c r="F253" s="31" t="s">
        <v>302</v>
      </c>
      <c r="G253" s="31" t="s">
        <v>335</v>
      </c>
      <c r="H253" s="65"/>
      <c r="I253" s="32">
        <f>I254</f>
        <v>0</v>
      </c>
      <c r="J253" s="32">
        <f>J254</f>
        <v>0</v>
      </c>
    </row>
    <row r="254" spans="2:10" ht="33.75" hidden="1">
      <c r="B254" s="6" t="s">
        <v>24</v>
      </c>
      <c r="C254" s="8" t="s">
        <v>40</v>
      </c>
      <c r="D254" s="8" t="s">
        <v>32</v>
      </c>
      <c r="E254" s="8" t="s">
        <v>60</v>
      </c>
      <c r="F254" s="8" t="s">
        <v>302</v>
      </c>
      <c r="G254" s="8" t="s">
        <v>335</v>
      </c>
      <c r="H254" s="66" t="s">
        <v>187</v>
      </c>
      <c r="I254" s="9">
        <v>0</v>
      </c>
      <c r="J254" s="9">
        <v>0</v>
      </c>
    </row>
    <row r="255" spans="2:10" ht="0.75" customHeight="1" hidden="1">
      <c r="B255" s="209" t="s">
        <v>25</v>
      </c>
      <c r="C255" s="102" t="s">
        <v>40</v>
      </c>
      <c r="D255" s="102" t="s">
        <v>36</v>
      </c>
      <c r="E255" s="102"/>
      <c r="F255" s="102"/>
      <c r="G255" s="102"/>
      <c r="H255" s="210"/>
      <c r="I255" s="10">
        <f aca="true" t="shared" si="17" ref="I255:J258">I256</f>
        <v>0</v>
      </c>
      <c r="J255" s="10">
        <f t="shared" si="17"/>
        <v>0</v>
      </c>
    </row>
    <row r="256" spans="2:10" ht="21.75" hidden="1">
      <c r="B256" s="203" t="s">
        <v>20</v>
      </c>
      <c r="C256" s="5" t="s">
        <v>40</v>
      </c>
      <c r="D256" s="5" t="s">
        <v>36</v>
      </c>
      <c r="E256" s="5" t="s">
        <v>39</v>
      </c>
      <c r="F256" s="5" t="s">
        <v>125</v>
      </c>
      <c r="G256" s="5" t="s">
        <v>85</v>
      </c>
      <c r="H256" s="63"/>
      <c r="I256" s="11">
        <f t="shared" si="17"/>
        <v>0</v>
      </c>
      <c r="J256" s="11">
        <f t="shared" si="17"/>
        <v>0</v>
      </c>
    </row>
    <row r="257" spans="2:10" ht="42" hidden="1">
      <c r="B257" s="173" t="s">
        <v>228</v>
      </c>
      <c r="C257" s="22" t="s">
        <v>40</v>
      </c>
      <c r="D257" s="22" t="s">
        <v>36</v>
      </c>
      <c r="E257" s="22" t="s">
        <v>39</v>
      </c>
      <c r="F257" s="22" t="s">
        <v>87</v>
      </c>
      <c r="G257" s="22" t="s">
        <v>85</v>
      </c>
      <c r="H257" s="64"/>
      <c r="I257" s="23">
        <f t="shared" si="17"/>
        <v>0</v>
      </c>
      <c r="J257" s="23">
        <f t="shared" si="17"/>
        <v>0</v>
      </c>
    </row>
    <row r="258" spans="2:10" ht="12.75" hidden="1">
      <c r="B258" s="187" t="s">
        <v>26</v>
      </c>
      <c r="C258" s="31" t="s">
        <v>40</v>
      </c>
      <c r="D258" s="31" t="s">
        <v>36</v>
      </c>
      <c r="E258" s="31" t="s">
        <v>39</v>
      </c>
      <c r="F258" s="31" t="s">
        <v>87</v>
      </c>
      <c r="G258" s="31" t="s">
        <v>27</v>
      </c>
      <c r="H258" s="65"/>
      <c r="I258" s="32">
        <f t="shared" si="17"/>
        <v>0</v>
      </c>
      <c r="J258" s="32">
        <f t="shared" si="17"/>
        <v>0</v>
      </c>
    </row>
    <row r="259" spans="2:10" ht="12.75" hidden="1">
      <c r="B259" s="107" t="s">
        <v>149</v>
      </c>
      <c r="C259" s="8" t="s">
        <v>40</v>
      </c>
      <c r="D259" s="8" t="s">
        <v>36</v>
      </c>
      <c r="E259" s="8" t="s">
        <v>39</v>
      </c>
      <c r="F259" s="8" t="s">
        <v>87</v>
      </c>
      <c r="G259" s="8" t="s">
        <v>27</v>
      </c>
      <c r="H259" s="171">
        <v>240</v>
      </c>
      <c r="I259" s="110">
        <v>0</v>
      </c>
      <c r="J259" s="110">
        <v>0</v>
      </c>
    </row>
    <row r="260" spans="2:10" ht="14.25">
      <c r="B260" s="211" t="s">
        <v>119</v>
      </c>
      <c r="C260" s="191" t="s">
        <v>56</v>
      </c>
      <c r="D260" s="192"/>
      <c r="E260" s="100"/>
      <c r="F260" s="100"/>
      <c r="G260" s="100"/>
      <c r="H260" s="212"/>
      <c r="I260" s="14">
        <f aca="true" t="shared" si="18" ref="I260:J264">I261</f>
        <v>1309.7</v>
      </c>
      <c r="J260" s="14">
        <f t="shared" si="18"/>
        <v>1338.3</v>
      </c>
    </row>
    <row r="261" spans="2:10" ht="12.75">
      <c r="B261" s="111" t="s">
        <v>120</v>
      </c>
      <c r="C261" s="195" t="s">
        <v>56</v>
      </c>
      <c r="D261" s="195" t="s">
        <v>32</v>
      </c>
      <c r="E261" s="102"/>
      <c r="F261" s="102"/>
      <c r="G261" s="102"/>
      <c r="H261" s="210"/>
      <c r="I261" s="10">
        <f t="shared" si="18"/>
        <v>1309.7</v>
      </c>
      <c r="J261" s="10">
        <f t="shared" si="18"/>
        <v>1338.3</v>
      </c>
    </row>
    <row r="262" spans="2:10" ht="32.25">
      <c r="B262" s="122" t="s">
        <v>16</v>
      </c>
      <c r="C262" s="5" t="s">
        <v>56</v>
      </c>
      <c r="D262" s="5" t="s">
        <v>32</v>
      </c>
      <c r="E262" s="5" t="s">
        <v>40</v>
      </c>
      <c r="F262" s="5" t="s">
        <v>300</v>
      </c>
      <c r="G262" s="5" t="s">
        <v>301</v>
      </c>
      <c r="H262" s="63"/>
      <c r="I262" s="11">
        <f t="shared" si="18"/>
        <v>1309.7</v>
      </c>
      <c r="J262" s="11">
        <f t="shared" si="18"/>
        <v>1338.3</v>
      </c>
    </row>
    <row r="263" spans="2:10" ht="53.25">
      <c r="B263" s="123" t="s">
        <v>233</v>
      </c>
      <c r="C263" s="22" t="s">
        <v>56</v>
      </c>
      <c r="D263" s="22" t="s">
        <v>32</v>
      </c>
      <c r="E263" s="22" t="s">
        <v>40</v>
      </c>
      <c r="F263" s="22" t="s">
        <v>280</v>
      </c>
      <c r="G263" s="22" t="s">
        <v>301</v>
      </c>
      <c r="H263" s="64"/>
      <c r="I263" s="23">
        <f t="shared" si="18"/>
        <v>1309.7</v>
      </c>
      <c r="J263" s="23">
        <f t="shared" si="18"/>
        <v>1338.3</v>
      </c>
    </row>
    <row r="264" spans="2:10" ht="21.75">
      <c r="B264" s="213" t="s">
        <v>336</v>
      </c>
      <c r="C264" s="214" t="s">
        <v>56</v>
      </c>
      <c r="D264" s="214" t="s">
        <v>32</v>
      </c>
      <c r="E264" s="214" t="s">
        <v>40</v>
      </c>
      <c r="F264" s="214" t="s">
        <v>280</v>
      </c>
      <c r="G264" s="214" t="s">
        <v>301</v>
      </c>
      <c r="H264" s="215"/>
      <c r="I264" s="216">
        <f t="shared" si="18"/>
        <v>1309.7</v>
      </c>
      <c r="J264" s="216">
        <f t="shared" si="18"/>
        <v>1338.3</v>
      </c>
    </row>
    <row r="265" spans="2:10" ht="15.75" customHeight="1">
      <c r="B265" s="118" t="s">
        <v>99</v>
      </c>
      <c r="C265" s="31" t="s">
        <v>56</v>
      </c>
      <c r="D265" s="31" t="s">
        <v>32</v>
      </c>
      <c r="E265" s="31" t="s">
        <v>40</v>
      </c>
      <c r="F265" s="31" t="s">
        <v>280</v>
      </c>
      <c r="G265" s="31" t="s">
        <v>294</v>
      </c>
      <c r="H265" s="65"/>
      <c r="I265" s="32">
        <f>I266+I267+I268</f>
        <v>1309.7</v>
      </c>
      <c r="J265" s="32">
        <f>J266+J267+J268</f>
        <v>1338.3</v>
      </c>
    </row>
    <row r="266" spans="2:10" ht="33.75">
      <c r="B266" s="105" t="s">
        <v>76</v>
      </c>
      <c r="C266" s="8" t="s">
        <v>56</v>
      </c>
      <c r="D266" s="8" t="s">
        <v>32</v>
      </c>
      <c r="E266" s="8" t="s">
        <v>40</v>
      </c>
      <c r="F266" s="8" t="s">
        <v>280</v>
      </c>
      <c r="G266" s="8" t="s">
        <v>294</v>
      </c>
      <c r="H266" s="171">
        <v>110</v>
      </c>
      <c r="I266" s="110">
        <v>792.5</v>
      </c>
      <c r="J266" s="110">
        <v>792.5</v>
      </c>
    </row>
    <row r="267" spans="2:10" ht="12.75">
      <c r="B267" s="107" t="s">
        <v>149</v>
      </c>
      <c r="C267" s="8" t="s">
        <v>56</v>
      </c>
      <c r="D267" s="8" t="s">
        <v>32</v>
      </c>
      <c r="E267" s="8" t="s">
        <v>40</v>
      </c>
      <c r="F267" s="8" t="s">
        <v>280</v>
      </c>
      <c r="G267" s="8" t="s">
        <v>294</v>
      </c>
      <c r="H267" s="171">
        <v>240</v>
      </c>
      <c r="I267" s="110">
        <v>516.7</v>
      </c>
      <c r="J267" s="110">
        <v>545.3</v>
      </c>
    </row>
    <row r="268" spans="2:10" ht="12.75">
      <c r="B268" s="121" t="s">
        <v>150</v>
      </c>
      <c r="C268" s="8" t="s">
        <v>56</v>
      </c>
      <c r="D268" s="8" t="s">
        <v>32</v>
      </c>
      <c r="E268" s="8" t="s">
        <v>40</v>
      </c>
      <c r="F268" s="8" t="s">
        <v>280</v>
      </c>
      <c r="G268" s="8" t="s">
        <v>294</v>
      </c>
      <c r="H268" s="171">
        <v>850</v>
      </c>
      <c r="I268" s="110">
        <v>0.5</v>
      </c>
      <c r="J268" s="110">
        <v>0.5</v>
      </c>
    </row>
    <row r="269" spans="2:10" ht="12.75">
      <c r="B269" s="225" t="s">
        <v>50</v>
      </c>
      <c r="C269" s="291">
        <v>99</v>
      </c>
      <c r="D269" s="291">
        <v>99</v>
      </c>
      <c r="E269" s="296" t="s">
        <v>123</v>
      </c>
      <c r="F269" s="297" t="s">
        <v>123</v>
      </c>
      <c r="G269" s="297" t="s">
        <v>123</v>
      </c>
      <c r="H269" s="292"/>
      <c r="I269" s="289">
        <f aca="true" t="shared" si="19" ref="I269:J272">I270</f>
        <v>409.5</v>
      </c>
      <c r="J269" s="289">
        <f t="shared" si="19"/>
        <v>864.8</v>
      </c>
    </row>
    <row r="270" spans="2:10" ht="12.75">
      <c r="B270" s="229" t="s">
        <v>124</v>
      </c>
      <c r="C270" s="293">
        <v>99</v>
      </c>
      <c r="D270" s="293">
        <v>99</v>
      </c>
      <c r="E270" s="298" t="s">
        <v>60</v>
      </c>
      <c r="F270" s="299" t="s">
        <v>300</v>
      </c>
      <c r="G270" s="299" t="s">
        <v>301</v>
      </c>
      <c r="H270" s="294"/>
      <c r="I270" s="290">
        <f t="shared" si="19"/>
        <v>409.5</v>
      </c>
      <c r="J270" s="290">
        <f t="shared" si="19"/>
        <v>864.8</v>
      </c>
    </row>
    <row r="271" spans="2:10" ht="12.75">
      <c r="B271" s="229" t="s">
        <v>126</v>
      </c>
      <c r="C271" s="293">
        <v>99</v>
      </c>
      <c r="D271" s="293">
        <v>99</v>
      </c>
      <c r="E271" s="298" t="s">
        <v>60</v>
      </c>
      <c r="F271" s="300">
        <v>900</v>
      </c>
      <c r="G271" s="299" t="s">
        <v>301</v>
      </c>
      <c r="H271" s="294"/>
      <c r="I271" s="290">
        <f t="shared" si="19"/>
        <v>409.5</v>
      </c>
      <c r="J271" s="290">
        <f t="shared" si="19"/>
        <v>864.8</v>
      </c>
    </row>
    <row r="272" spans="2:10" ht="24">
      <c r="B272" s="229" t="s">
        <v>122</v>
      </c>
      <c r="C272" s="293">
        <v>99</v>
      </c>
      <c r="D272" s="293">
        <v>99</v>
      </c>
      <c r="E272" s="298" t="s">
        <v>60</v>
      </c>
      <c r="F272" s="300">
        <v>900</v>
      </c>
      <c r="G272" s="300">
        <v>99900</v>
      </c>
      <c r="H272" s="294"/>
      <c r="I272" s="290">
        <f t="shared" si="19"/>
        <v>409.5</v>
      </c>
      <c r="J272" s="290">
        <f t="shared" si="19"/>
        <v>864.8</v>
      </c>
    </row>
    <row r="273" spans="2:10" ht="12.75">
      <c r="B273" s="229" t="s">
        <v>116</v>
      </c>
      <c r="C273" s="293">
        <v>99</v>
      </c>
      <c r="D273" s="293">
        <v>99</v>
      </c>
      <c r="E273" s="298" t="s">
        <v>60</v>
      </c>
      <c r="F273" s="300">
        <v>900</v>
      </c>
      <c r="G273" s="300">
        <v>99900</v>
      </c>
      <c r="H273" s="295">
        <v>900</v>
      </c>
      <c r="I273" s="290">
        <v>409.5</v>
      </c>
      <c r="J273" s="290">
        <v>864.8</v>
      </c>
    </row>
    <row r="274" spans="2:10" ht="12.75">
      <c r="B274" s="217" t="s">
        <v>121</v>
      </c>
      <c r="C274" s="217"/>
      <c r="D274" s="217"/>
      <c r="E274" s="217"/>
      <c r="F274" s="217"/>
      <c r="G274" s="217"/>
      <c r="H274" s="218"/>
      <c r="I274" s="219">
        <f>I260+I228+I213+I155+I129+I107+I99+I9+I269</f>
        <v>16489.4</v>
      </c>
      <c r="J274" s="219">
        <f>J260+J228+J213+J155+J129+J107+J99+J9+J269</f>
        <v>17405.399999999998</v>
      </c>
    </row>
    <row r="275" spans="2:10" ht="12.75" hidden="1">
      <c r="B275" s="220"/>
      <c r="C275" s="221"/>
      <c r="D275" s="221"/>
      <c r="E275" s="221"/>
      <c r="F275" s="221"/>
      <c r="G275" s="221"/>
      <c r="H275" s="222"/>
      <c r="I275" s="223"/>
      <c r="J275" s="223"/>
    </row>
    <row r="276" spans="2:10" ht="0.75" customHeight="1" hidden="1">
      <c r="B276" s="220"/>
      <c r="C276" s="221"/>
      <c r="D276" s="221"/>
      <c r="E276" s="221"/>
      <c r="F276" s="221"/>
      <c r="G276" s="27" t="s">
        <v>32</v>
      </c>
      <c r="H276" s="62"/>
      <c r="I276" s="10">
        <f>I9</f>
        <v>4983.4</v>
      </c>
      <c r="J276" s="10">
        <f>J9</f>
        <v>5004</v>
      </c>
    </row>
    <row r="277" spans="2:10" ht="12.75" hidden="1">
      <c r="B277" s="220"/>
      <c r="C277" s="221"/>
      <c r="D277" s="221"/>
      <c r="E277" s="221"/>
      <c r="F277" s="221"/>
      <c r="G277" s="34" t="s">
        <v>32</v>
      </c>
      <c r="H277" s="67" t="s">
        <v>33</v>
      </c>
      <c r="I277" s="110">
        <f>I10</f>
        <v>0</v>
      </c>
      <c r="J277" s="110">
        <f>J10</f>
        <v>0</v>
      </c>
    </row>
    <row r="278" spans="2:10" ht="12.75" hidden="1">
      <c r="B278" s="220"/>
      <c r="C278" s="221"/>
      <c r="D278" s="221"/>
      <c r="E278" s="221"/>
      <c r="F278" s="221"/>
      <c r="G278" s="34" t="s">
        <v>32</v>
      </c>
      <c r="H278" s="67" t="s">
        <v>36</v>
      </c>
      <c r="I278" s="110">
        <f>I17</f>
        <v>3481.7</v>
      </c>
      <c r="J278" s="110">
        <f>J17</f>
        <v>3502.5</v>
      </c>
    </row>
    <row r="279" spans="2:10" ht="12.75" hidden="1">
      <c r="B279" s="220"/>
      <c r="C279" s="221"/>
      <c r="D279" s="221"/>
      <c r="E279" s="221"/>
      <c r="F279" s="221"/>
      <c r="G279" s="34" t="s">
        <v>32</v>
      </c>
      <c r="H279" s="67" t="s">
        <v>54</v>
      </c>
      <c r="I279" s="110">
        <f>I42</f>
        <v>45.5</v>
      </c>
      <c r="J279" s="110">
        <f>J42</f>
        <v>45.5</v>
      </c>
    </row>
    <row r="280" spans="2:10" ht="12.75" hidden="1">
      <c r="B280" s="220"/>
      <c r="C280" s="221"/>
      <c r="D280" s="221"/>
      <c r="E280" s="221"/>
      <c r="F280" s="221"/>
      <c r="G280" s="34" t="s">
        <v>32</v>
      </c>
      <c r="H280" s="67" t="s">
        <v>39</v>
      </c>
      <c r="I280" s="110">
        <f>I49</f>
        <v>0</v>
      </c>
      <c r="J280" s="110">
        <f>J49</f>
        <v>0</v>
      </c>
    </row>
    <row r="281" spans="2:10" ht="12.75" hidden="1">
      <c r="B281" s="220"/>
      <c r="C281" s="221"/>
      <c r="D281" s="221"/>
      <c r="E281" s="221"/>
      <c r="F281" s="221"/>
      <c r="G281" s="34" t="s">
        <v>32</v>
      </c>
      <c r="H281" s="67" t="s">
        <v>56</v>
      </c>
      <c r="I281" s="110">
        <f>I54</f>
        <v>0</v>
      </c>
      <c r="J281" s="110">
        <f>J54</f>
        <v>0</v>
      </c>
    </row>
    <row r="282" spans="2:10" ht="12.75" hidden="1">
      <c r="B282" s="220"/>
      <c r="C282" s="221"/>
      <c r="D282" s="221"/>
      <c r="E282" s="221"/>
      <c r="F282" s="221"/>
      <c r="G282" s="34" t="s">
        <v>32</v>
      </c>
      <c r="H282" s="67" t="s">
        <v>98</v>
      </c>
      <c r="I282" s="110">
        <f>I59</f>
        <v>1456.2</v>
      </c>
      <c r="J282" s="110">
        <f>J59</f>
        <v>1456</v>
      </c>
    </row>
    <row r="283" spans="2:10" ht="12.75" hidden="1">
      <c r="B283" s="220"/>
      <c r="C283" s="221"/>
      <c r="D283" s="221"/>
      <c r="E283" s="221"/>
      <c r="F283" s="221"/>
      <c r="G283" s="27" t="s">
        <v>34</v>
      </c>
      <c r="H283" s="62"/>
      <c r="I283" s="10">
        <f>I99</f>
        <v>0</v>
      </c>
      <c r="J283" s="10">
        <f>J99</f>
        <v>0</v>
      </c>
    </row>
    <row r="284" spans="2:10" ht="12.75" hidden="1">
      <c r="B284" s="220"/>
      <c r="C284" s="221"/>
      <c r="D284" s="221"/>
      <c r="E284" s="221"/>
      <c r="F284" s="221"/>
      <c r="G284" s="34" t="s">
        <v>34</v>
      </c>
      <c r="H284" s="67" t="s">
        <v>33</v>
      </c>
      <c r="I284" s="110">
        <f>I100</f>
        <v>0</v>
      </c>
      <c r="J284" s="110">
        <f>J100</f>
        <v>0</v>
      </c>
    </row>
    <row r="285" spans="2:10" ht="12.75" hidden="1">
      <c r="B285" s="220"/>
      <c r="C285" s="221"/>
      <c r="D285" s="221"/>
      <c r="E285" s="221"/>
      <c r="F285" s="221"/>
      <c r="G285" s="27" t="s">
        <v>33</v>
      </c>
      <c r="H285" s="62"/>
      <c r="I285" s="10">
        <f>I107</f>
        <v>42.5</v>
      </c>
      <c r="J285" s="10">
        <f>J107</f>
        <v>42.5</v>
      </c>
    </row>
    <row r="286" spans="2:10" ht="3" customHeight="1" hidden="1">
      <c r="B286" s="220"/>
      <c r="C286" s="221"/>
      <c r="D286" s="221"/>
      <c r="E286" s="221"/>
      <c r="F286" s="221"/>
      <c r="G286" s="34" t="s">
        <v>33</v>
      </c>
      <c r="H286" s="67" t="s">
        <v>51</v>
      </c>
      <c r="I286" s="110">
        <f>I108</f>
        <v>37.5</v>
      </c>
      <c r="J286" s="110">
        <f>J108</f>
        <v>37.5</v>
      </c>
    </row>
    <row r="287" spans="2:10" ht="12.75" hidden="1">
      <c r="B287" s="220"/>
      <c r="C287" s="221"/>
      <c r="D287" s="221"/>
      <c r="E287" s="221"/>
      <c r="F287" s="221"/>
      <c r="G287" s="34" t="s">
        <v>33</v>
      </c>
      <c r="H287" s="67" t="s">
        <v>135</v>
      </c>
      <c r="I287" s="110">
        <f>I122</f>
        <v>5</v>
      </c>
      <c r="J287" s="110">
        <f>J122</f>
        <v>5</v>
      </c>
    </row>
    <row r="288" spans="2:10" ht="12.75" hidden="1">
      <c r="B288" s="220"/>
      <c r="C288" s="221"/>
      <c r="D288" s="221"/>
      <c r="E288" s="221"/>
      <c r="F288" s="221"/>
      <c r="G288" s="27" t="s">
        <v>36</v>
      </c>
      <c r="H288" s="62"/>
      <c r="I288" s="10">
        <f>I129</f>
        <v>0</v>
      </c>
      <c r="J288" s="10">
        <f>J129</f>
        <v>0</v>
      </c>
    </row>
    <row r="289" spans="2:10" ht="12.75" hidden="1">
      <c r="B289" s="220"/>
      <c r="C289" s="221"/>
      <c r="D289" s="221"/>
      <c r="E289" s="221"/>
      <c r="F289" s="221"/>
      <c r="G289" s="34" t="s">
        <v>36</v>
      </c>
      <c r="H289" s="67" t="s">
        <v>51</v>
      </c>
      <c r="I289" s="110">
        <f>I130</f>
        <v>0</v>
      </c>
      <c r="J289" s="110">
        <f>J130</f>
        <v>0</v>
      </c>
    </row>
    <row r="290" spans="2:10" ht="12.75" hidden="1">
      <c r="B290" s="220"/>
      <c r="C290" s="221"/>
      <c r="D290" s="221"/>
      <c r="E290" s="221"/>
      <c r="F290" s="221"/>
      <c r="G290" s="34" t="s">
        <v>36</v>
      </c>
      <c r="H290" s="67" t="s">
        <v>62</v>
      </c>
      <c r="I290" s="110">
        <f>I148</f>
        <v>0</v>
      </c>
      <c r="J290" s="110">
        <f>J148</f>
        <v>0</v>
      </c>
    </row>
    <row r="291" spans="2:10" ht="12.75" hidden="1">
      <c r="B291" s="220"/>
      <c r="C291" s="221"/>
      <c r="D291" s="221"/>
      <c r="E291" s="221"/>
      <c r="F291" s="221"/>
      <c r="G291" s="27" t="s">
        <v>37</v>
      </c>
      <c r="H291" s="62"/>
      <c r="I291" s="10">
        <f>I155</f>
        <v>6281.3</v>
      </c>
      <c r="J291" s="10">
        <f>J155</f>
        <v>6514.700000000001</v>
      </c>
    </row>
    <row r="292" spans="2:10" ht="12.75" hidden="1">
      <c r="B292" s="220"/>
      <c r="C292" s="221"/>
      <c r="D292" s="221"/>
      <c r="E292" s="221"/>
      <c r="F292" s="221"/>
      <c r="G292" s="34" t="s">
        <v>37</v>
      </c>
      <c r="H292" s="67" t="s">
        <v>32</v>
      </c>
      <c r="I292" s="110">
        <f>I156</f>
        <v>0</v>
      </c>
      <c r="J292" s="110">
        <f>J156</f>
        <v>0</v>
      </c>
    </row>
    <row r="293" spans="2:10" ht="12.75" hidden="1">
      <c r="B293" s="220"/>
      <c r="C293" s="221"/>
      <c r="D293" s="221"/>
      <c r="E293" s="221"/>
      <c r="F293" s="221"/>
      <c r="G293" s="34" t="s">
        <v>37</v>
      </c>
      <c r="H293" s="67" t="s">
        <v>34</v>
      </c>
      <c r="I293" s="110">
        <f>I173</f>
        <v>2.9</v>
      </c>
      <c r="J293" s="110">
        <f>J173</f>
        <v>2.9</v>
      </c>
    </row>
    <row r="294" spans="2:10" ht="12.75" hidden="1">
      <c r="B294" s="220"/>
      <c r="C294" s="221"/>
      <c r="D294" s="221"/>
      <c r="E294" s="221"/>
      <c r="F294" s="221"/>
      <c r="G294" s="34" t="s">
        <v>37</v>
      </c>
      <c r="H294" s="67" t="s">
        <v>33</v>
      </c>
      <c r="I294" s="110">
        <f>I185</f>
        <v>0</v>
      </c>
      <c r="J294" s="110">
        <f>J185</f>
        <v>0</v>
      </c>
    </row>
    <row r="295" spans="2:10" ht="12.75" hidden="1">
      <c r="B295" s="220"/>
      <c r="C295" s="221"/>
      <c r="D295" s="221"/>
      <c r="E295" s="221"/>
      <c r="F295" s="221"/>
      <c r="G295" s="34" t="s">
        <v>37</v>
      </c>
      <c r="H295" s="67" t="s">
        <v>37</v>
      </c>
      <c r="I295" s="110">
        <f>I206</f>
        <v>6007.6</v>
      </c>
      <c r="J295" s="110">
        <f>J206</f>
        <v>6126.400000000001</v>
      </c>
    </row>
    <row r="296" spans="2:10" ht="12.75" hidden="1">
      <c r="B296" s="220"/>
      <c r="C296" s="221"/>
      <c r="D296" s="221"/>
      <c r="E296" s="221"/>
      <c r="F296" s="221"/>
      <c r="G296" s="27" t="s">
        <v>39</v>
      </c>
      <c r="H296" s="62"/>
      <c r="I296" s="10">
        <f>I213</f>
        <v>0</v>
      </c>
      <c r="J296" s="10">
        <f>J213</f>
        <v>90</v>
      </c>
    </row>
    <row r="297" spans="2:10" ht="12.75" hidden="1">
      <c r="B297" s="220"/>
      <c r="C297" s="221"/>
      <c r="D297" s="221"/>
      <c r="E297" s="221"/>
      <c r="F297" s="221"/>
      <c r="G297" s="34" t="s">
        <v>39</v>
      </c>
      <c r="H297" s="67" t="s">
        <v>37</v>
      </c>
      <c r="I297" s="110">
        <f>I214</f>
        <v>0</v>
      </c>
      <c r="J297" s="110">
        <f>J214</f>
        <v>40</v>
      </c>
    </row>
    <row r="298" spans="2:10" ht="0.75" customHeight="1" hidden="1">
      <c r="B298" s="220"/>
      <c r="C298" s="221"/>
      <c r="D298" s="221"/>
      <c r="E298" s="221"/>
      <c r="F298" s="221"/>
      <c r="G298" s="34" t="s">
        <v>39</v>
      </c>
      <c r="H298" s="67" t="s">
        <v>39</v>
      </c>
      <c r="I298" s="110">
        <f>I223</f>
        <v>0</v>
      </c>
      <c r="J298" s="110">
        <f>J223</f>
        <v>50</v>
      </c>
    </row>
    <row r="299" spans="2:10" ht="12.75" hidden="1">
      <c r="B299" s="220"/>
      <c r="C299" s="221"/>
      <c r="D299" s="221"/>
      <c r="E299" s="221"/>
      <c r="F299" s="221"/>
      <c r="G299" s="27" t="s">
        <v>40</v>
      </c>
      <c r="H299" s="62"/>
      <c r="I299" s="10">
        <f>I228</f>
        <v>3463</v>
      </c>
      <c r="J299" s="10">
        <f>J228</f>
        <v>3551.1</v>
      </c>
    </row>
    <row r="300" spans="2:10" ht="12.75" hidden="1">
      <c r="B300" s="220"/>
      <c r="C300" s="221"/>
      <c r="D300" s="221"/>
      <c r="E300" s="221"/>
      <c r="F300" s="221"/>
      <c r="G300" s="34" t="s">
        <v>40</v>
      </c>
      <c r="H300" s="67" t="s">
        <v>32</v>
      </c>
      <c r="I300" s="110">
        <f>I229</f>
        <v>3463</v>
      </c>
      <c r="J300" s="110">
        <f>J229</f>
        <v>3551.1</v>
      </c>
    </row>
    <row r="301" spans="2:10" ht="12.75" hidden="1">
      <c r="B301" s="220"/>
      <c r="C301" s="221"/>
      <c r="D301" s="221"/>
      <c r="E301" s="221"/>
      <c r="F301" s="221"/>
      <c r="G301" s="34" t="s">
        <v>40</v>
      </c>
      <c r="H301" s="67" t="s">
        <v>36</v>
      </c>
      <c r="I301" s="110">
        <f>I255</f>
        <v>0</v>
      </c>
      <c r="J301" s="110">
        <f>J255</f>
        <v>0</v>
      </c>
    </row>
    <row r="302" spans="2:10" ht="12.75" hidden="1">
      <c r="B302" s="220"/>
      <c r="C302" s="221"/>
      <c r="D302" s="221"/>
      <c r="E302" s="221"/>
      <c r="F302" s="221"/>
      <c r="G302" s="234">
        <v>11</v>
      </c>
      <c r="H302" s="62"/>
      <c r="I302" s="10">
        <f>I260</f>
        <v>1309.7</v>
      </c>
      <c r="J302" s="10">
        <f>J260</f>
        <v>1338.3</v>
      </c>
    </row>
    <row r="303" spans="2:10" ht="12.75" hidden="1">
      <c r="B303" s="220"/>
      <c r="C303" s="221"/>
      <c r="D303" s="221"/>
      <c r="E303" s="221"/>
      <c r="F303" s="221"/>
      <c r="G303" s="172">
        <v>11</v>
      </c>
      <c r="H303" s="67" t="s">
        <v>32</v>
      </c>
      <c r="I303" s="110">
        <f>I261</f>
        <v>1309.7</v>
      </c>
      <c r="J303" s="110">
        <f>J261</f>
        <v>1338.3</v>
      </c>
    </row>
    <row r="304" spans="2:10" ht="12.75" hidden="1">
      <c r="B304" s="220"/>
      <c r="C304" s="221"/>
      <c r="D304" s="221"/>
      <c r="E304" s="221"/>
      <c r="F304" s="221"/>
      <c r="G304" s="172"/>
      <c r="H304" s="67" t="s">
        <v>118</v>
      </c>
      <c r="I304" s="110">
        <f>I273</f>
        <v>409.5</v>
      </c>
      <c r="J304" s="110">
        <f>J273</f>
        <v>864.8</v>
      </c>
    </row>
    <row r="305" spans="2:10" ht="12.75" hidden="1">
      <c r="B305" s="220"/>
      <c r="C305" s="221"/>
      <c r="D305" s="221"/>
      <c r="E305" s="221"/>
      <c r="F305" s="221"/>
      <c r="G305" s="224"/>
      <c r="H305" s="171"/>
      <c r="I305" s="219">
        <f>I302+I299+I296+I291+I288+I285+I283+I276+I304</f>
        <v>16489.4</v>
      </c>
      <c r="J305" s="219">
        <f>J302+J299+J296+J291+J288+J285+J283+J276+J304</f>
        <v>17405.399999999998</v>
      </c>
    </row>
  </sheetData>
  <sheetProtection/>
  <mergeCells count="11">
    <mergeCell ref="B4:J4"/>
    <mergeCell ref="B7:B8"/>
    <mergeCell ref="E2:J2"/>
    <mergeCell ref="A7:A8"/>
    <mergeCell ref="B1:J1"/>
    <mergeCell ref="C7:H7"/>
    <mergeCell ref="I7:I8"/>
    <mergeCell ref="E8:G8"/>
    <mergeCell ref="B3:J3"/>
    <mergeCell ref="J7:J8"/>
    <mergeCell ref="B5:J5"/>
  </mergeCells>
  <printOptions/>
  <pageMargins left="0.64" right="0.33" top="0.31" bottom="0.35" header="0.27" footer="0.3"/>
  <pageSetup horizontalDpi="600" verticalDpi="600" orientation="portrait" paperSize="9" scale="75" r:id="rId1"/>
  <ignoredErrors>
    <ignoredError sqref="I9:I11 I13 I17:I20 I25 I28 I45:I47 I69:I71 I81:I82 I269:I272 I84:I85 I99:I103 I107 I122:I123 I125 I127 I135 I137 I140:I142 I144 I146 I148:I159 I161:I162 I164:I167 I182:I184 I186:I189 I196 I198 I200:I201 I203:I204 I213:I217 I228 I237 I243:I246 I249 I251 I306:I314 I275:I303 C305:H314 H9:H30 C243:H243 H67:H111 H122:H151 H153 H155:H165 H213:H226 H167:H179 C9:G18 I176:I178 H228:H238 C182:G187 I231:I233 C231:E231 C230:D230 I59:I62 I73:I75 I77:I79 I87:I89 I91:I97 I117:I118 I129:I133 I169:I171 I173:I174 I206:I208 I223:I226 I219:I221 I260:I265 I191 I15 C28:G28 G19 I22:I23 G22 C19:E27 C42:G43 G29 I30 H32:I32 H34:I34 H36:I36 C29:E37 H42:H47 I42:I43 C45:G46 C44:E44 G44 C49:G60 C47:E48 H49:H62 I49:I57 C64:G64 G61 C61:E63 H64 C69:G69 C65:E68 C73:G73 G70 C70:E72 C77:G80 G74 C74:E76 C84:G90 G81 C81:E83 C99:G100 C91:E98 C107:G112 C101:D101 C102:E106 C122:G123 C113:D113 F113:G113 G114 G117 C114:E119 H113:H119 I109:I115 C125:G126 C124:E124 G124 C129:G130 C127:E128 C132:G174 C131:E131 C176:G177 C175:E175 G175 C178:E179 C196:G199 G188 I193:I194 G193 C188:E195 C206:G207 G200 G203 C200:E205 C213:G214 G208 C208:E211 H182:H211 C223:G223 C215:E215 C216:E216 C217:E217 C218:E218 C219:E219 C220:E220 C221:E221 C222:E222 C228:G229 C224:E224 C225:E225 C226:E226 C227:E227 C237:G238 C232:E232 C233:E233 C234:E234 C235:E235 C236:E236 C255:H261 C244:E244 H244 C245:E245 H245 C246:E246 H246 C247:E247 H247 C248:E248 H248 C249:E249 H249 C250:E250 H250 C251:E251 H251 C252:E252 H252 C253:E253 H253 C254:E254 H254 I255:I258 I253 C269:H269 C262:E262 H262 C263:E263 C264:E264 H264 C265:E265 H265 C266:E266 H266 C267:E267 H267 C268:E268 H268 C274:H303 C270:E270 H270 C271:E271 H271 C272:E272 H272 C273:E273 H273 H65:I65" numberStoredAsText="1"/>
    <ignoredError sqref="I12 I44 I124 I250" numberStoredAsText="1" formula="1"/>
    <ignoredError sqref="J12 J44 J124 J25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283"/>
  <sheetViews>
    <sheetView tabSelected="1" zoomScalePageLayoutView="0" workbookViewId="0" topLeftCell="B268">
      <selection activeCell="B1" sqref="A1:K283"/>
    </sheetView>
  </sheetViews>
  <sheetFormatPr defaultColWidth="9.140625" defaultRowHeight="12.75"/>
  <cols>
    <col min="1" max="1" width="4.00390625" style="1" hidden="1" customWidth="1"/>
    <col min="2" max="2" width="65.140625" style="1" customWidth="1"/>
    <col min="3" max="3" width="3.8515625" style="1" customWidth="1"/>
    <col min="4" max="5" width="2.8515625" style="1" customWidth="1"/>
    <col min="6" max="6" width="3.28125" style="1" customWidth="1"/>
    <col min="7" max="7" width="4.00390625" style="1" bestFit="1" customWidth="1"/>
    <col min="8" max="8" width="5.421875" style="1" customWidth="1"/>
    <col min="9" max="9" width="5.00390625" style="1" customWidth="1"/>
    <col min="10" max="10" width="9.00390625" style="1" customWidth="1"/>
    <col min="11" max="11" width="10.8515625" style="1" customWidth="1"/>
    <col min="12" max="16384" width="9.140625" style="1" customWidth="1"/>
  </cols>
  <sheetData>
    <row r="1" spans="1:11" ht="12.75">
      <c r="A1" s="256"/>
      <c r="B1" s="256"/>
      <c r="C1" s="256"/>
      <c r="D1" s="256"/>
      <c r="E1" s="256"/>
      <c r="F1" s="256"/>
      <c r="G1" s="256"/>
      <c r="H1" s="256"/>
      <c r="I1" s="317" t="s">
        <v>347</v>
      </c>
      <c r="J1" s="317"/>
      <c r="K1" s="317"/>
    </row>
    <row r="2" spans="1:11" ht="51" customHeight="1">
      <c r="A2" s="256"/>
      <c r="B2" s="256"/>
      <c r="C2" s="256"/>
      <c r="D2" s="257"/>
      <c r="E2" s="257"/>
      <c r="F2" s="257"/>
      <c r="G2" s="320" t="s">
        <v>346</v>
      </c>
      <c r="H2" s="320"/>
      <c r="I2" s="320"/>
      <c r="J2" s="320"/>
      <c r="K2" s="320"/>
    </row>
    <row r="3" spans="1:11" ht="12.75">
      <c r="A3" s="256"/>
      <c r="B3" s="256"/>
      <c r="C3" s="256"/>
      <c r="D3" s="256"/>
      <c r="E3" s="256"/>
      <c r="F3" s="256"/>
      <c r="G3" s="256"/>
      <c r="H3" s="258" t="s">
        <v>276</v>
      </c>
      <c r="I3" s="258"/>
      <c r="J3" s="258"/>
      <c r="K3" s="258"/>
    </row>
    <row r="4" spans="1:11" ht="12.75">
      <c r="A4" s="319" t="s">
        <v>272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</row>
    <row r="5" spans="1:11" ht="12.75">
      <c r="A5" s="319" t="s">
        <v>338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</row>
    <row r="6" spans="1:11" ht="12.75">
      <c r="A6" s="256"/>
      <c r="B6" s="256"/>
      <c r="C6" s="256"/>
      <c r="D6" s="256"/>
      <c r="E6" s="256"/>
      <c r="F6" s="256"/>
      <c r="G6" s="256"/>
      <c r="H6" s="256"/>
      <c r="I6" s="256"/>
      <c r="J6" s="256"/>
      <c r="K6" s="256" t="s">
        <v>44</v>
      </c>
    </row>
    <row r="7" spans="1:11" ht="30" customHeight="1">
      <c r="A7" s="321" t="s">
        <v>63</v>
      </c>
      <c r="B7" s="323" t="s">
        <v>46</v>
      </c>
      <c r="C7" s="325" t="s">
        <v>43</v>
      </c>
      <c r="D7" s="326" t="s">
        <v>64</v>
      </c>
      <c r="E7" s="326"/>
      <c r="F7" s="326"/>
      <c r="G7" s="326"/>
      <c r="H7" s="326"/>
      <c r="I7" s="326"/>
      <c r="J7" s="327" t="s">
        <v>146</v>
      </c>
      <c r="K7" s="327" t="s">
        <v>279</v>
      </c>
    </row>
    <row r="8" spans="1:11" ht="84.75" customHeight="1">
      <c r="A8" s="322"/>
      <c r="B8" s="324"/>
      <c r="C8" s="325"/>
      <c r="D8" s="259" t="s">
        <v>49</v>
      </c>
      <c r="E8" s="259" t="s">
        <v>48</v>
      </c>
      <c r="F8" s="326" t="s">
        <v>47</v>
      </c>
      <c r="G8" s="326"/>
      <c r="H8" s="326"/>
      <c r="I8" s="259" t="s">
        <v>273</v>
      </c>
      <c r="J8" s="327"/>
      <c r="K8" s="327"/>
    </row>
    <row r="9" spans="1:11" ht="30.75" customHeight="1">
      <c r="A9" s="251">
        <v>1</v>
      </c>
      <c r="B9" s="301" t="s">
        <v>339</v>
      </c>
      <c r="C9" s="252">
        <v>871</v>
      </c>
      <c r="D9" s="253"/>
      <c r="E9" s="253"/>
      <c r="F9" s="252"/>
      <c r="G9" s="252"/>
      <c r="H9" s="252"/>
      <c r="I9" s="254"/>
      <c r="J9" s="267">
        <f>J10+J102+J109+J129+J155+J211+J226+J258+J267</f>
        <v>16469.4</v>
      </c>
      <c r="K9" s="255">
        <f>K10+K101+K109+K129+K155+K211+K226+K258+K267</f>
        <v>17385.4</v>
      </c>
    </row>
    <row r="10" spans="1:11" s="39" customFormat="1" ht="18" customHeight="1">
      <c r="A10" s="38"/>
      <c r="B10" s="69" t="s">
        <v>65</v>
      </c>
      <c r="C10" s="15">
        <v>871</v>
      </c>
      <c r="D10" s="15" t="s">
        <v>32</v>
      </c>
      <c r="E10" s="15"/>
      <c r="F10" s="15"/>
      <c r="G10" s="15"/>
      <c r="H10" s="15"/>
      <c r="I10" s="70"/>
      <c r="J10" s="24">
        <f>J11+J18+J43+J50+J55+J60</f>
        <v>4963.4</v>
      </c>
      <c r="K10" s="24">
        <f>K11+K18+K43+K50+K55+K60</f>
        <v>4984</v>
      </c>
    </row>
    <row r="11" spans="1:11" s="39" customFormat="1" ht="27.75" customHeight="1" hidden="1">
      <c r="A11" s="38"/>
      <c r="B11" s="71"/>
      <c r="C11" s="4">
        <v>871</v>
      </c>
      <c r="D11" s="4"/>
      <c r="E11" s="4"/>
      <c r="F11" s="4"/>
      <c r="G11" s="4"/>
      <c r="H11" s="4"/>
      <c r="I11" s="72"/>
      <c r="J11" s="25"/>
      <c r="K11" s="25"/>
    </row>
    <row r="12" spans="1:11" s="39" customFormat="1" ht="18" customHeight="1" hidden="1">
      <c r="A12" s="38"/>
      <c r="B12" s="73"/>
      <c r="C12" s="74">
        <v>871</v>
      </c>
      <c r="D12" s="74"/>
      <c r="E12" s="74"/>
      <c r="F12" s="74"/>
      <c r="G12" s="74"/>
      <c r="H12" s="74"/>
      <c r="I12" s="75"/>
      <c r="J12" s="76"/>
      <c r="K12" s="76"/>
    </row>
    <row r="13" spans="1:11" s="39" customFormat="1" ht="18" customHeight="1" hidden="1">
      <c r="A13" s="38"/>
      <c r="B13" s="77"/>
      <c r="C13" s="78">
        <v>871</v>
      </c>
      <c r="D13" s="78"/>
      <c r="E13" s="78"/>
      <c r="F13" s="78"/>
      <c r="G13" s="78"/>
      <c r="H13" s="78"/>
      <c r="I13" s="79"/>
      <c r="J13" s="80"/>
      <c r="K13" s="80"/>
    </row>
    <row r="14" spans="1:11" s="39" customFormat="1" ht="27" customHeight="1" hidden="1">
      <c r="A14" s="38"/>
      <c r="B14" s="81"/>
      <c r="C14" s="82">
        <v>871</v>
      </c>
      <c r="D14" s="82"/>
      <c r="E14" s="82"/>
      <c r="F14" s="82"/>
      <c r="G14" s="82"/>
      <c r="H14" s="82"/>
      <c r="I14" s="83"/>
      <c r="J14" s="84"/>
      <c r="K14" s="84"/>
    </row>
    <row r="15" spans="1:11" s="39" customFormat="1" ht="36.75" customHeight="1" hidden="1">
      <c r="A15" s="38"/>
      <c r="B15" s="49"/>
      <c r="C15" s="50">
        <v>871</v>
      </c>
      <c r="D15" s="50"/>
      <c r="E15" s="50"/>
      <c r="F15" s="50"/>
      <c r="G15" s="50"/>
      <c r="H15" s="50"/>
      <c r="I15" s="54"/>
      <c r="J15" s="51"/>
      <c r="K15" s="51"/>
    </row>
    <row r="16" spans="1:11" s="39" customFormat="1" ht="18" customHeight="1" hidden="1">
      <c r="A16" s="38"/>
      <c r="B16" s="85"/>
      <c r="C16" s="82">
        <v>871</v>
      </c>
      <c r="D16" s="82"/>
      <c r="E16" s="82"/>
      <c r="F16" s="82"/>
      <c r="G16" s="82"/>
      <c r="H16" s="82"/>
      <c r="I16" s="83"/>
      <c r="J16" s="84"/>
      <c r="K16" s="84"/>
    </row>
    <row r="17" spans="1:11" s="39" customFormat="1" ht="18" customHeight="1" hidden="1">
      <c r="A17" s="38"/>
      <c r="B17" s="46"/>
      <c r="C17" s="47">
        <v>871</v>
      </c>
      <c r="D17" s="47"/>
      <c r="E17" s="47"/>
      <c r="F17" s="47"/>
      <c r="G17" s="47"/>
      <c r="H17" s="47"/>
      <c r="I17" s="55"/>
      <c r="J17" s="48"/>
      <c r="K17" s="48"/>
    </row>
    <row r="18" spans="1:11" s="39" customFormat="1" ht="34.5" customHeight="1">
      <c r="A18" s="38"/>
      <c r="B18" s="86" t="s">
        <v>35</v>
      </c>
      <c r="C18" s="87">
        <v>871</v>
      </c>
      <c r="D18" s="87" t="s">
        <v>32</v>
      </c>
      <c r="E18" s="87" t="s">
        <v>36</v>
      </c>
      <c r="F18" s="87"/>
      <c r="G18" s="87"/>
      <c r="H18" s="87"/>
      <c r="I18" s="72"/>
      <c r="J18" s="25">
        <f>J19+J29</f>
        <v>3481.7</v>
      </c>
      <c r="K18" s="25">
        <f>K19+K29</f>
        <v>3502.5</v>
      </c>
    </row>
    <row r="19" spans="1:11" s="39" customFormat="1" ht="18" customHeight="1">
      <c r="A19" s="38"/>
      <c r="B19" s="88" t="s">
        <v>215</v>
      </c>
      <c r="C19" s="89">
        <v>871</v>
      </c>
      <c r="D19" s="89" t="s">
        <v>32</v>
      </c>
      <c r="E19" s="89" t="s">
        <v>36</v>
      </c>
      <c r="F19" s="89" t="s">
        <v>78</v>
      </c>
      <c r="G19" s="89"/>
      <c r="H19" s="89"/>
      <c r="I19" s="90"/>
      <c r="J19" s="76">
        <f>J20+J23</f>
        <v>3228.1</v>
      </c>
      <c r="K19" s="76">
        <f>K20+K23</f>
        <v>3248.9</v>
      </c>
    </row>
    <row r="20" spans="1:11" s="39" customFormat="1" ht="15.75" customHeight="1">
      <c r="A20" s="38"/>
      <c r="B20" s="91" t="s">
        <v>79</v>
      </c>
      <c r="C20" s="92">
        <v>871</v>
      </c>
      <c r="D20" s="92" t="s">
        <v>32</v>
      </c>
      <c r="E20" s="92" t="s">
        <v>36</v>
      </c>
      <c r="F20" s="92" t="s">
        <v>78</v>
      </c>
      <c r="G20" s="92">
        <v>100</v>
      </c>
      <c r="H20" s="92"/>
      <c r="I20" s="93"/>
      <c r="J20" s="80">
        <f>J21</f>
        <v>660.1</v>
      </c>
      <c r="K20" s="80">
        <f>K21</f>
        <v>660.1</v>
      </c>
    </row>
    <row r="21" spans="1:11" s="39" customFormat="1" ht="23.25" customHeight="1">
      <c r="A21" s="38"/>
      <c r="B21" s="94" t="s">
        <v>70</v>
      </c>
      <c r="C21" s="95">
        <v>871</v>
      </c>
      <c r="D21" s="95" t="s">
        <v>32</v>
      </c>
      <c r="E21" s="95" t="s">
        <v>36</v>
      </c>
      <c r="F21" s="95">
        <v>92</v>
      </c>
      <c r="G21" s="95">
        <v>100</v>
      </c>
      <c r="H21" s="302" t="s">
        <v>281</v>
      </c>
      <c r="I21" s="83"/>
      <c r="J21" s="96">
        <f>J22</f>
        <v>660.1</v>
      </c>
      <c r="K21" s="96">
        <f>K22</f>
        <v>660.1</v>
      </c>
    </row>
    <row r="22" spans="1:11" s="39" customFormat="1" ht="34.5" customHeight="1">
      <c r="A22" s="38"/>
      <c r="B22" s="49" t="s">
        <v>76</v>
      </c>
      <c r="C22" s="53">
        <v>871</v>
      </c>
      <c r="D22" s="53" t="s">
        <v>32</v>
      </c>
      <c r="E22" s="53" t="s">
        <v>36</v>
      </c>
      <c r="F22" s="53" t="s">
        <v>78</v>
      </c>
      <c r="G22" s="53" t="s">
        <v>280</v>
      </c>
      <c r="H22" s="53" t="s">
        <v>281</v>
      </c>
      <c r="I22" s="54" t="s">
        <v>147</v>
      </c>
      <c r="J22" s="48">
        <v>660.1</v>
      </c>
      <c r="K22" s="48">
        <v>660.1</v>
      </c>
    </row>
    <row r="23" spans="1:11" s="39" customFormat="1" ht="15.75" customHeight="1">
      <c r="A23" s="38"/>
      <c r="B23" s="91" t="s">
        <v>80</v>
      </c>
      <c r="C23" s="78">
        <v>871</v>
      </c>
      <c r="D23" s="78" t="s">
        <v>32</v>
      </c>
      <c r="E23" s="78" t="s">
        <v>36</v>
      </c>
      <c r="F23" s="78" t="s">
        <v>78</v>
      </c>
      <c r="G23" s="78" t="s">
        <v>75</v>
      </c>
      <c r="H23" s="78"/>
      <c r="I23" s="93"/>
      <c r="J23" s="80">
        <f>J24+J26</f>
        <v>2568</v>
      </c>
      <c r="K23" s="80">
        <f>K24+K26</f>
        <v>2588.8</v>
      </c>
    </row>
    <row r="24" spans="1:11" s="39" customFormat="1" ht="22.5" customHeight="1">
      <c r="A24" s="38"/>
      <c r="B24" s="94" t="s">
        <v>70</v>
      </c>
      <c r="C24" s="97">
        <v>871</v>
      </c>
      <c r="D24" s="97" t="s">
        <v>32</v>
      </c>
      <c r="E24" s="97" t="s">
        <v>36</v>
      </c>
      <c r="F24" s="97" t="s">
        <v>78</v>
      </c>
      <c r="G24" s="97" t="s">
        <v>75</v>
      </c>
      <c r="H24" s="97" t="s">
        <v>281</v>
      </c>
      <c r="I24" s="83"/>
      <c r="J24" s="96">
        <f>J25</f>
        <v>1766.5</v>
      </c>
      <c r="K24" s="96">
        <f>K25</f>
        <v>1766.5</v>
      </c>
    </row>
    <row r="25" spans="1:11" s="39" customFormat="1" ht="33.75" customHeight="1">
      <c r="A25" s="38"/>
      <c r="B25" s="49" t="s">
        <v>76</v>
      </c>
      <c r="C25" s="50">
        <v>871</v>
      </c>
      <c r="D25" s="50" t="s">
        <v>32</v>
      </c>
      <c r="E25" s="50" t="s">
        <v>36</v>
      </c>
      <c r="F25" s="50" t="s">
        <v>78</v>
      </c>
      <c r="G25" s="50" t="s">
        <v>75</v>
      </c>
      <c r="H25" s="50" t="s">
        <v>281</v>
      </c>
      <c r="I25" s="54" t="s">
        <v>147</v>
      </c>
      <c r="J25" s="48">
        <v>1766.5</v>
      </c>
      <c r="K25" s="48">
        <v>1766.5</v>
      </c>
    </row>
    <row r="26" spans="1:11" s="39" customFormat="1" ht="15.75" customHeight="1">
      <c r="A26" s="38"/>
      <c r="B26" s="98" t="s">
        <v>74</v>
      </c>
      <c r="C26" s="97">
        <v>871</v>
      </c>
      <c r="D26" s="97" t="s">
        <v>32</v>
      </c>
      <c r="E26" s="97" t="s">
        <v>36</v>
      </c>
      <c r="F26" s="97" t="s">
        <v>78</v>
      </c>
      <c r="G26" s="97" t="s">
        <v>75</v>
      </c>
      <c r="H26" s="97" t="s">
        <v>282</v>
      </c>
      <c r="I26" s="83"/>
      <c r="J26" s="96">
        <f>J27+J28</f>
        <v>801.5</v>
      </c>
      <c r="K26" s="96">
        <f>K27+K28</f>
        <v>822.3000000000001</v>
      </c>
    </row>
    <row r="27" spans="1:11" s="39" customFormat="1" ht="12" customHeight="1">
      <c r="A27" s="38"/>
      <c r="B27" s="46" t="s">
        <v>149</v>
      </c>
      <c r="C27" s="50">
        <v>871</v>
      </c>
      <c r="D27" s="50" t="s">
        <v>32</v>
      </c>
      <c r="E27" s="50" t="s">
        <v>36</v>
      </c>
      <c r="F27" s="50" t="s">
        <v>78</v>
      </c>
      <c r="G27" s="50" t="s">
        <v>75</v>
      </c>
      <c r="H27" s="50" t="s">
        <v>282</v>
      </c>
      <c r="I27" s="54" t="s">
        <v>148</v>
      </c>
      <c r="J27" s="48">
        <v>759.9</v>
      </c>
      <c r="K27" s="48">
        <v>780.7</v>
      </c>
    </row>
    <row r="28" spans="1:11" s="39" customFormat="1" ht="11.25" customHeight="1">
      <c r="A28" s="38"/>
      <c r="B28" s="52" t="s">
        <v>150</v>
      </c>
      <c r="C28" s="50">
        <v>871</v>
      </c>
      <c r="D28" s="50" t="s">
        <v>32</v>
      </c>
      <c r="E28" s="50" t="s">
        <v>36</v>
      </c>
      <c r="F28" s="50" t="s">
        <v>78</v>
      </c>
      <c r="G28" s="50" t="s">
        <v>75</v>
      </c>
      <c r="H28" s="50" t="s">
        <v>282</v>
      </c>
      <c r="I28" s="54" t="s">
        <v>58</v>
      </c>
      <c r="J28" s="48">
        <v>41.6</v>
      </c>
      <c r="K28" s="48">
        <v>41.6</v>
      </c>
    </row>
    <row r="29" spans="1:11" s="39" customFormat="1" ht="23.25" customHeight="1">
      <c r="A29" s="38"/>
      <c r="B29" s="122" t="s">
        <v>82</v>
      </c>
      <c r="C29" s="5">
        <v>871</v>
      </c>
      <c r="D29" s="5" t="s">
        <v>32</v>
      </c>
      <c r="E29" s="5" t="s">
        <v>36</v>
      </c>
      <c r="F29" s="5" t="s">
        <v>83</v>
      </c>
      <c r="G29" s="5"/>
      <c r="H29" s="5"/>
      <c r="I29" s="114"/>
      <c r="J29" s="11">
        <f>J30</f>
        <v>253.60000000000002</v>
      </c>
      <c r="K29" s="11">
        <f>K30</f>
        <v>253.60000000000002</v>
      </c>
    </row>
    <row r="30" spans="1:11" s="39" customFormat="1" ht="35.25" customHeight="1">
      <c r="A30" s="38"/>
      <c r="B30" s="123" t="s">
        <v>84</v>
      </c>
      <c r="C30" s="22">
        <v>871</v>
      </c>
      <c r="D30" s="22" t="s">
        <v>32</v>
      </c>
      <c r="E30" s="22" t="s">
        <v>36</v>
      </c>
      <c r="F30" s="22">
        <v>97</v>
      </c>
      <c r="G30" s="22" t="s">
        <v>75</v>
      </c>
      <c r="H30" s="22"/>
      <c r="I30" s="124"/>
      <c r="J30" s="23">
        <f>J31+J33+J35+J37+J39+J41</f>
        <v>253.60000000000002</v>
      </c>
      <c r="K30" s="23">
        <f>K31+K33+K35+K37+K39+K41</f>
        <v>253.60000000000002</v>
      </c>
    </row>
    <row r="31" spans="1:11" s="39" customFormat="1" ht="34.5" customHeight="1">
      <c r="A31" s="38"/>
      <c r="B31" s="118" t="s">
        <v>190</v>
      </c>
      <c r="C31" s="31">
        <v>871</v>
      </c>
      <c r="D31" s="31" t="s">
        <v>32</v>
      </c>
      <c r="E31" s="31" t="s">
        <v>36</v>
      </c>
      <c r="F31" s="31" t="s">
        <v>83</v>
      </c>
      <c r="G31" s="31" t="s">
        <v>75</v>
      </c>
      <c r="H31" s="31" t="s">
        <v>283</v>
      </c>
      <c r="I31" s="125"/>
      <c r="J31" s="32">
        <f>J32</f>
        <v>55.9</v>
      </c>
      <c r="K31" s="32">
        <f>K32</f>
        <v>55.9</v>
      </c>
    </row>
    <row r="32" spans="1:11" s="39" customFormat="1" ht="18" customHeight="1">
      <c r="A32" s="38"/>
      <c r="B32" s="126" t="s">
        <v>89</v>
      </c>
      <c r="C32" s="8">
        <v>871</v>
      </c>
      <c r="D32" s="8" t="s">
        <v>32</v>
      </c>
      <c r="E32" s="8" t="s">
        <v>36</v>
      </c>
      <c r="F32" s="8" t="s">
        <v>83</v>
      </c>
      <c r="G32" s="8" t="s">
        <v>75</v>
      </c>
      <c r="H32" s="8" t="s">
        <v>283</v>
      </c>
      <c r="I32" s="127">
        <v>540</v>
      </c>
      <c r="J32" s="110">
        <v>55.9</v>
      </c>
      <c r="K32" s="110">
        <v>55.9</v>
      </c>
    </row>
    <row r="33" spans="1:11" s="39" customFormat="1" ht="28.5" customHeight="1">
      <c r="A33" s="38"/>
      <c r="B33" s="118" t="s">
        <v>250</v>
      </c>
      <c r="C33" s="31">
        <v>871</v>
      </c>
      <c r="D33" s="31" t="s">
        <v>32</v>
      </c>
      <c r="E33" s="31" t="s">
        <v>36</v>
      </c>
      <c r="F33" s="31" t="s">
        <v>83</v>
      </c>
      <c r="G33" s="31" t="s">
        <v>75</v>
      </c>
      <c r="H33" s="31" t="s">
        <v>284</v>
      </c>
      <c r="I33" s="125"/>
      <c r="J33" s="32">
        <f>J34</f>
        <v>46.1</v>
      </c>
      <c r="K33" s="32">
        <f>K34</f>
        <v>46.1</v>
      </c>
    </row>
    <row r="34" spans="1:11" s="39" customFormat="1" ht="18" customHeight="1">
      <c r="A34" s="38"/>
      <c r="B34" s="126" t="s">
        <v>89</v>
      </c>
      <c r="C34" s="8">
        <v>871</v>
      </c>
      <c r="D34" s="8" t="s">
        <v>32</v>
      </c>
      <c r="E34" s="8" t="s">
        <v>36</v>
      </c>
      <c r="F34" s="8" t="s">
        <v>83</v>
      </c>
      <c r="G34" s="8" t="s">
        <v>75</v>
      </c>
      <c r="H34" s="8" t="s">
        <v>284</v>
      </c>
      <c r="I34" s="127">
        <v>540</v>
      </c>
      <c r="J34" s="110">
        <v>46.1</v>
      </c>
      <c r="K34" s="110">
        <v>46.1</v>
      </c>
    </row>
    <row r="35" spans="1:11" s="39" customFormat="1" ht="23.25" customHeight="1">
      <c r="A35" s="38"/>
      <c r="B35" s="118" t="s">
        <v>191</v>
      </c>
      <c r="C35" s="31">
        <v>871</v>
      </c>
      <c r="D35" s="31" t="s">
        <v>32</v>
      </c>
      <c r="E35" s="31" t="s">
        <v>36</v>
      </c>
      <c r="F35" s="31" t="s">
        <v>83</v>
      </c>
      <c r="G35" s="31" t="s">
        <v>75</v>
      </c>
      <c r="H35" s="31" t="s">
        <v>285</v>
      </c>
      <c r="I35" s="125"/>
      <c r="J35" s="32">
        <f>J36</f>
        <v>63.4</v>
      </c>
      <c r="K35" s="32">
        <f>K36</f>
        <v>63.4</v>
      </c>
    </row>
    <row r="36" spans="1:11" s="39" customFormat="1" ht="15.75" customHeight="1">
      <c r="A36" s="38"/>
      <c r="B36" s="126" t="s">
        <v>89</v>
      </c>
      <c r="C36" s="8">
        <v>871</v>
      </c>
      <c r="D36" s="8" t="s">
        <v>32</v>
      </c>
      <c r="E36" s="8" t="s">
        <v>36</v>
      </c>
      <c r="F36" s="8" t="s">
        <v>83</v>
      </c>
      <c r="G36" s="8" t="s">
        <v>75</v>
      </c>
      <c r="H36" s="8" t="s">
        <v>285</v>
      </c>
      <c r="I36" s="127">
        <v>540</v>
      </c>
      <c r="J36" s="110">
        <v>63.4</v>
      </c>
      <c r="K36" s="110">
        <v>63.4</v>
      </c>
    </row>
    <row r="37" spans="1:11" s="39" customFormat="1" ht="15" customHeight="1">
      <c r="A37" s="38"/>
      <c r="B37" s="118" t="s">
        <v>192</v>
      </c>
      <c r="C37" s="31">
        <v>871</v>
      </c>
      <c r="D37" s="31" t="s">
        <v>32</v>
      </c>
      <c r="E37" s="31" t="s">
        <v>36</v>
      </c>
      <c r="F37" s="31" t="s">
        <v>83</v>
      </c>
      <c r="G37" s="31" t="s">
        <v>75</v>
      </c>
      <c r="H37" s="31" t="s">
        <v>288</v>
      </c>
      <c r="I37" s="125"/>
      <c r="J37" s="32">
        <f>J38</f>
        <v>22.4</v>
      </c>
      <c r="K37" s="32">
        <f>K38</f>
        <v>22.4</v>
      </c>
    </row>
    <row r="38" spans="1:11" s="39" customFormat="1" ht="15" customHeight="1">
      <c r="A38" s="38"/>
      <c r="B38" s="126" t="s">
        <v>89</v>
      </c>
      <c r="C38" s="8">
        <v>871</v>
      </c>
      <c r="D38" s="8" t="s">
        <v>32</v>
      </c>
      <c r="E38" s="8" t="s">
        <v>36</v>
      </c>
      <c r="F38" s="8" t="s">
        <v>83</v>
      </c>
      <c r="G38" s="8" t="s">
        <v>75</v>
      </c>
      <c r="H38" s="8" t="s">
        <v>288</v>
      </c>
      <c r="I38" s="127">
        <v>540</v>
      </c>
      <c r="J38" s="110">
        <v>22.4</v>
      </c>
      <c r="K38" s="110">
        <v>22.4</v>
      </c>
    </row>
    <row r="39" spans="1:11" s="39" customFormat="1" ht="21.75" customHeight="1">
      <c r="A39" s="38"/>
      <c r="B39" s="118" t="s">
        <v>340</v>
      </c>
      <c r="C39" s="31">
        <v>871</v>
      </c>
      <c r="D39" s="31" t="s">
        <v>32</v>
      </c>
      <c r="E39" s="31" t="s">
        <v>36</v>
      </c>
      <c r="F39" s="31" t="s">
        <v>83</v>
      </c>
      <c r="G39" s="31" t="s">
        <v>75</v>
      </c>
      <c r="H39" s="31" t="s">
        <v>287</v>
      </c>
      <c r="I39" s="125"/>
      <c r="J39" s="32">
        <f>J40</f>
        <v>44.8</v>
      </c>
      <c r="K39" s="32">
        <f>K40</f>
        <v>44.8</v>
      </c>
    </row>
    <row r="40" spans="1:11" s="39" customFormat="1" ht="15" customHeight="1">
      <c r="A40" s="38"/>
      <c r="B40" s="126" t="s">
        <v>89</v>
      </c>
      <c r="C40" s="8">
        <v>871</v>
      </c>
      <c r="D40" s="8" t="s">
        <v>32</v>
      </c>
      <c r="E40" s="8" t="s">
        <v>36</v>
      </c>
      <c r="F40" s="8" t="s">
        <v>83</v>
      </c>
      <c r="G40" s="8" t="s">
        <v>75</v>
      </c>
      <c r="H40" s="8" t="s">
        <v>287</v>
      </c>
      <c r="I40" s="127">
        <v>540</v>
      </c>
      <c r="J40" s="110">
        <v>44.8</v>
      </c>
      <c r="K40" s="110">
        <v>44.8</v>
      </c>
    </row>
    <row r="41" spans="1:11" s="39" customFormat="1" ht="21" customHeight="1">
      <c r="A41" s="38"/>
      <c r="B41" s="118" t="s">
        <v>289</v>
      </c>
      <c r="C41" s="31">
        <v>871</v>
      </c>
      <c r="D41" s="31" t="s">
        <v>32</v>
      </c>
      <c r="E41" s="31" t="s">
        <v>36</v>
      </c>
      <c r="F41" s="31" t="s">
        <v>83</v>
      </c>
      <c r="G41" s="31" t="s">
        <v>75</v>
      </c>
      <c r="H41" s="31" t="s">
        <v>290</v>
      </c>
      <c r="I41" s="125"/>
      <c r="J41" s="32">
        <f>J42</f>
        <v>21</v>
      </c>
      <c r="K41" s="32">
        <f>K42</f>
        <v>21</v>
      </c>
    </row>
    <row r="42" spans="1:11" s="39" customFormat="1" ht="15" customHeight="1">
      <c r="A42" s="38"/>
      <c r="B42" s="126" t="s">
        <v>89</v>
      </c>
      <c r="C42" s="8">
        <v>871</v>
      </c>
      <c r="D42" s="8" t="s">
        <v>32</v>
      </c>
      <c r="E42" s="8" t="s">
        <v>36</v>
      </c>
      <c r="F42" s="8" t="s">
        <v>83</v>
      </c>
      <c r="G42" s="8" t="s">
        <v>75</v>
      </c>
      <c r="H42" s="8" t="s">
        <v>290</v>
      </c>
      <c r="I42" s="127">
        <v>540</v>
      </c>
      <c r="J42" s="110">
        <v>21</v>
      </c>
      <c r="K42" s="110">
        <v>21</v>
      </c>
    </row>
    <row r="43" spans="1:11" s="39" customFormat="1" ht="24.75" customHeight="1">
      <c r="A43" s="38"/>
      <c r="B43" s="128" t="s">
        <v>53</v>
      </c>
      <c r="C43" s="102">
        <v>871</v>
      </c>
      <c r="D43" s="102" t="s">
        <v>32</v>
      </c>
      <c r="E43" s="102" t="s">
        <v>54</v>
      </c>
      <c r="F43" s="102"/>
      <c r="G43" s="102"/>
      <c r="H43" s="102"/>
      <c r="I43" s="129"/>
      <c r="J43" s="10">
        <f>J44</f>
        <v>45.5</v>
      </c>
      <c r="K43" s="10">
        <f>K44</f>
        <v>45.5</v>
      </c>
    </row>
    <row r="44" spans="1:11" s="39" customFormat="1" ht="23.25" customHeight="1">
      <c r="A44" s="38"/>
      <c r="B44" s="122" t="s">
        <v>82</v>
      </c>
      <c r="C44" s="5">
        <v>871</v>
      </c>
      <c r="D44" s="5" t="s">
        <v>32</v>
      </c>
      <c r="E44" s="5" t="s">
        <v>54</v>
      </c>
      <c r="F44" s="5" t="s">
        <v>83</v>
      </c>
      <c r="G44" s="5"/>
      <c r="H44" s="5"/>
      <c r="I44" s="114"/>
      <c r="J44" s="130">
        <f>J45</f>
        <v>45.5</v>
      </c>
      <c r="K44" s="130">
        <f>K45</f>
        <v>45.5</v>
      </c>
    </row>
    <row r="45" spans="1:11" s="39" customFormat="1" ht="33" customHeight="1">
      <c r="A45" s="38"/>
      <c r="B45" s="123" t="s">
        <v>84</v>
      </c>
      <c r="C45" s="22">
        <v>871</v>
      </c>
      <c r="D45" s="22" t="s">
        <v>32</v>
      </c>
      <c r="E45" s="22" t="s">
        <v>54</v>
      </c>
      <c r="F45" s="22">
        <v>97</v>
      </c>
      <c r="G45" s="22" t="s">
        <v>75</v>
      </c>
      <c r="H45" s="22"/>
      <c r="I45" s="124"/>
      <c r="J45" s="131">
        <f>J46+J48</f>
        <v>45.5</v>
      </c>
      <c r="K45" s="131">
        <f>K46+K48</f>
        <v>45.5</v>
      </c>
    </row>
    <row r="46" spans="1:11" s="39" customFormat="1" ht="27" customHeight="1" hidden="1">
      <c r="A46" s="38"/>
      <c r="B46" s="118" t="s">
        <v>193</v>
      </c>
      <c r="C46" s="31">
        <v>871</v>
      </c>
      <c r="D46" s="31" t="s">
        <v>32</v>
      </c>
      <c r="E46" s="31" t="s">
        <v>54</v>
      </c>
      <c r="F46" s="31" t="s">
        <v>83</v>
      </c>
      <c r="G46" s="31" t="s">
        <v>81</v>
      </c>
      <c r="H46" s="31">
        <v>8503</v>
      </c>
      <c r="I46" s="125"/>
      <c r="J46" s="20">
        <f>J47</f>
        <v>0</v>
      </c>
      <c r="K46" s="20">
        <f>K47</f>
        <v>0</v>
      </c>
    </row>
    <row r="47" spans="1:11" s="39" customFormat="1" ht="18" customHeight="1" hidden="1">
      <c r="A47" s="38"/>
      <c r="B47" s="126" t="s">
        <v>89</v>
      </c>
      <c r="C47" s="8">
        <v>871</v>
      </c>
      <c r="D47" s="8" t="s">
        <v>32</v>
      </c>
      <c r="E47" s="8" t="s">
        <v>54</v>
      </c>
      <c r="F47" s="8" t="s">
        <v>83</v>
      </c>
      <c r="G47" s="8" t="s">
        <v>81</v>
      </c>
      <c r="H47" s="8" t="s">
        <v>90</v>
      </c>
      <c r="I47" s="127">
        <v>500</v>
      </c>
      <c r="J47" s="110"/>
      <c r="K47" s="110"/>
    </row>
    <row r="48" spans="1:11" s="39" customFormat="1" ht="22.5" customHeight="1">
      <c r="A48" s="38"/>
      <c r="B48" s="118" t="s">
        <v>194</v>
      </c>
      <c r="C48" s="31">
        <v>871</v>
      </c>
      <c r="D48" s="31" t="s">
        <v>32</v>
      </c>
      <c r="E48" s="31" t="s">
        <v>54</v>
      </c>
      <c r="F48" s="31" t="s">
        <v>83</v>
      </c>
      <c r="G48" s="31" t="s">
        <v>75</v>
      </c>
      <c r="H48" s="31" t="s">
        <v>291</v>
      </c>
      <c r="I48" s="125"/>
      <c r="J48" s="20">
        <f>J49</f>
        <v>45.5</v>
      </c>
      <c r="K48" s="20">
        <f>K49</f>
        <v>45.5</v>
      </c>
    </row>
    <row r="49" spans="1:11" s="39" customFormat="1" ht="12.75" customHeight="1">
      <c r="A49" s="38"/>
      <c r="B49" s="126" t="s">
        <v>89</v>
      </c>
      <c r="C49" s="8">
        <v>871</v>
      </c>
      <c r="D49" s="8" t="s">
        <v>32</v>
      </c>
      <c r="E49" s="8" t="s">
        <v>54</v>
      </c>
      <c r="F49" s="8" t="s">
        <v>83</v>
      </c>
      <c r="G49" s="8" t="s">
        <v>75</v>
      </c>
      <c r="H49" s="8" t="s">
        <v>291</v>
      </c>
      <c r="I49" s="127">
        <v>540</v>
      </c>
      <c r="J49" s="110">
        <v>45.5</v>
      </c>
      <c r="K49" s="110">
        <v>45.5</v>
      </c>
    </row>
    <row r="50" spans="1:11" s="39" customFormat="1" ht="18" customHeight="1" hidden="1">
      <c r="A50" s="38"/>
      <c r="B50" s="111" t="s">
        <v>91</v>
      </c>
      <c r="C50" s="102">
        <v>871</v>
      </c>
      <c r="D50" s="102" t="s">
        <v>32</v>
      </c>
      <c r="E50" s="102" t="s">
        <v>39</v>
      </c>
      <c r="F50" s="102"/>
      <c r="G50" s="102"/>
      <c r="H50" s="102"/>
      <c r="I50" s="132"/>
      <c r="J50" s="10">
        <f aca="true" t="shared" si="0" ref="J50:K53">J51</f>
        <v>0</v>
      </c>
      <c r="K50" s="10">
        <f t="shared" si="0"/>
        <v>0</v>
      </c>
    </row>
    <row r="51" spans="1:11" s="39" customFormat="1" ht="18" customHeight="1" hidden="1">
      <c r="A51" s="38"/>
      <c r="B51" s="122" t="s">
        <v>92</v>
      </c>
      <c r="C51" s="5">
        <v>871</v>
      </c>
      <c r="D51" s="5" t="s">
        <v>32</v>
      </c>
      <c r="E51" s="5" t="s">
        <v>39</v>
      </c>
      <c r="F51" s="5" t="s">
        <v>93</v>
      </c>
      <c r="G51" s="5"/>
      <c r="H51" s="5"/>
      <c r="I51" s="58"/>
      <c r="J51" s="11">
        <f t="shared" si="0"/>
        <v>0</v>
      </c>
      <c r="K51" s="11">
        <f t="shared" si="0"/>
        <v>0</v>
      </c>
    </row>
    <row r="52" spans="1:11" s="39" customFormat="1" ht="39.75" customHeight="1" hidden="1">
      <c r="A52" s="38"/>
      <c r="B52" s="133" t="s">
        <v>94</v>
      </c>
      <c r="C52" s="22">
        <v>871</v>
      </c>
      <c r="D52" s="22" t="s">
        <v>32</v>
      </c>
      <c r="E52" s="22" t="s">
        <v>39</v>
      </c>
      <c r="F52" s="22" t="s">
        <v>93</v>
      </c>
      <c r="G52" s="22" t="s">
        <v>69</v>
      </c>
      <c r="H52" s="22"/>
      <c r="I52" s="59"/>
      <c r="J52" s="23">
        <f t="shared" si="0"/>
        <v>0</v>
      </c>
      <c r="K52" s="23">
        <f t="shared" si="0"/>
        <v>0</v>
      </c>
    </row>
    <row r="53" spans="1:11" s="39" customFormat="1" ht="28.5" customHeight="1" hidden="1">
      <c r="A53" s="38"/>
      <c r="B53" s="134" t="s">
        <v>95</v>
      </c>
      <c r="C53" s="19">
        <v>871</v>
      </c>
      <c r="D53" s="19" t="s">
        <v>32</v>
      </c>
      <c r="E53" s="19" t="s">
        <v>39</v>
      </c>
      <c r="F53" s="19" t="s">
        <v>93</v>
      </c>
      <c r="G53" s="19" t="s">
        <v>69</v>
      </c>
      <c r="H53" s="19" t="s">
        <v>96</v>
      </c>
      <c r="I53" s="60"/>
      <c r="J53" s="20">
        <f t="shared" si="0"/>
        <v>0</v>
      </c>
      <c r="K53" s="20">
        <f t="shared" si="0"/>
        <v>0</v>
      </c>
    </row>
    <row r="54" spans="1:11" s="39" customFormat="1" ht="18" customHeight="1" hidden="1">
      <c r="A54" s="38"/>
      <c r="B54" s="135" t="s">
        <v>97</v>
      </c>
      <c r="C54" s="8">
        <v>871</v>
      </c>
      <c r="D54" s="8" t="s">
        <v>32</v>
      </c>
      <c r="E54" s="8" t="s">
        <v>39</v>
      </c>
      <c r="F54" s="8" t="s">
        <v>93</v>
      </c>
      <c r="G54" s="8" t="s">
        <v>69</v>
      </c>
      <c r="H54" s="8" t="s">
        <v>96</v>
      </c>
      <c r="I54" s="61" t="s">
        <v>75</v>
      </c>
      <c r="J54" s="9"/>
      <c r="K54" s="9"/>
    </row>
    <row r="55" spans="1:11" s="39" customFormat="1" ht="18" customHeight="1" hidden="1">
      <c r="A55" s="38"/>
      <c r="B55" s="111" t="s">
        <v>28</v>
      </c>
      <c r="C55" s="102">
        <v>871</v>
      </c>
      <c r="D55" s="102" t="s">
        <v>32</v>
      </c>
      <c r="E55" s="102" t="s">
        <v>56</v>
      </c>
      <c r="F55" s="102"/>
      <c r="G55" s="102"/>
      <c r="H55" s="102"/>
      <c r="I55" s="132"/>
      <c r="J55" s="10">
        <f aca="true" t="shared" si="1" ref="J55:K58">J56</f>
        <v>0</v>
      </c>
      <c r="K55" s="10">
        <f t="shared" si="1"/>
        <v>0</v>
      </c>
    </row>
    <row r="56" spans="1:11" s="39" customFormat="1" ht="18" customHeight="1" hidden="1">
      <c r="A56" s="38"/>
      <c r="B56" s="5" t="s">
        <v>153</v>
      </c>
      <c r="C56" s="5">
        <v>871</v>
      </c>
      <c r="D56" s="5" t="s">
        <v>32</v>
      </c>
      <c r="E56" s="5">
        <v>11</v>
      </c>
      <c r="F56" s="5" t="s">
        <v>151</v>
      </c>
      <c r="G56" s="5"/>
      <c r="H56" s="5"/>
      <c r="I56" s="114"/>
      <c r="J56" s="11">
        <f t="shared" si="1"/>
        <v>0</v>
      </c>
      <c r="K56" s="11">
        <f t="shared" si="1"/>
        <v>0</v>
      </c>
    </row>
    <row r="57" spans="1:11" s="39" customFormat="1" ht="28.5" customHeight="1" hidden="1">
      <c r="A57" s="38"/>
      <c r="B57" s="136" t="s">
        <v>154</v>
      </c>
      <c r="C57" s="22">
        <v>871</v>
      </c>
      <c r="D57" s="22" t="s">
        <v>32</v>
      </c>
      <c r="E57" s="22" t="s">
        <v>56</v>
      </c>
      <c r="F57" s="22" t="s">
        <v>151</v>
      </c>
      <c r="G57" s="22" t="s">
        <v>69</v>
      </c>
      <c r="H57" s="22"/>
      <c r="I57" s="117"/>
      <c r="J57" s="23">
        <f t="shared" si="1"/>
        <v>0</v>
      </c>
      <c r="K57" s="23">
        <f t="shared" si="1"/>
        <v>0</v>
      </c>
    </row>
    <row r="58" spans="1:11" s="39" customFormat="1" ht="18" customHeight="1" hidden="1">
      <c r="A58" s="38"/>
      <c r="B58" s="137" t="s">
        <v>155</v>
      </c>
      <c r="C58" s="31">
        <v>871</v>
      </c>
      <c r="D58" s="31" t="s">
        <v>32</v>
      </c>
      <c r="E58" s="31" t="s">
        <v>56</v>
      </c>
      <c r="F58" s="31" t="s">
        <v>151</v>
      </c>
      <c r="G58" s="31" t="s">
        <v>69</v>
      </c>
      <c r="H58" s="31" t="s">
        <v>152</v>
      </c>
      <c r="I58" s="104"/>
      <c r="J58" s="32">
        <f t="shared" si="1"/>
        <v>0</v>
      </c>
      <c r="K58" s="32">
        <f t="shared" si="1"/>
        <v>0</v>
      </c>
    </row>
    <row r="59" spans="1:11" s="39" customFormat="1" ht="12.75" customHeight="1" hidden="1">
      <c r="A59" s="38"/>
      <c r="B59" s="121" t="s">
        <v>155</v>
      </c>
      <c r="C59" s="108">
        <v>871</v>
      </c>
      <c r="D59" s="108" t="s">
        <v>32</v>
      </c>
      <c r="E59" s="108" t="s">
        <v>56</v>
      </c>
      <c r="F59" s="108" t="s">
        <v>151</v>
      </c>
      <c r="G59" s="108" t="s">
        <v>69</v>
      </c>
      <c r="H59" s="108" t="s">
        <v>152</v>
      </c>
      <c r="I59" s="109" t="s">
        <v>156</v>
      </c>
      <c r="J59" s="110">
        <v>0</v>
      </c>
      <c r="K59" s="110">
        <v>0</v>
      </c>
    </row>
    <row r="60" spans="1:11" s="39" customFormat="1" ht="17.25" customHeight="1">
      <c r="A60" s="38"/>
      <c r="B60" s="111" t="s">
        <v>42</v>
      </c>
      <c r="C60" s="102">
        <v>871</v>
      </c>
      <c r="D60" s="102" t="s">
        <v>32</v>
      </c>
      <c r="E60" s="102" t="s">
        <v>98</v>
      </c>
      <c r="F60" s="102"/>
      <c r="G60" s="102"/>
      <c r="H60" s="102"/>
      <c r="I60" s="129"/>
      <c r="J60" s="10">
        <f>J61+J65+J71+J75+J79+J89+J93+J97</f>
        <v>1436.2</v>
      </c>
      <c r="K60" s="10">
        <f>K61+K65+K71+K75+K79+K89+K93+K97</f>
        <v>1436</v>
      </c>
    </row>
    <row r="61" spans="1:11" s="39" customFormat="1" ht="24.75" customHeight="1">
      <c r="A61" s="38"/>
      <c r="B61" s="122" t="s">
        <v>82</v>
      </c>
      <c r="C61" s="5">
        <v>871</v>
      </c>
      <c r="D61" s="5" t="s">
        <v>32</v>
      </c>
      <c r="E61" s="5" t="s">
        <v>98</v>
      </c>
      <c r="F61" s="5" t="s">
        <v>83</v>
      </c>
      <c r="G61" s="5"/>
      <c r="H61" s="5"/>
      <c r="I61" s="114"/>
      <c r="J61" s="11">
        <f aca="true" t="shared" si="2" ref="J61:K63">J62</f>
        <v>51.4</v>
      </c>
      <c r="K61" s="11">
        <f t="shared" si="2"/>
        <v>51.2</v>
      </c>
    </row>
    <row r="62" spans="1:11" s="39" customFormat="1" ht="24" customHeight="1">
      <c r="A62" s="38"/>
      <c r="B62" s="21" t="s">
        <v>86</v>
      </c>
      <c r="C62" s="22">
        <v>871</v>
      </c>
      <c r="D62" s="22" t="s">
        <v>32</v>
      </c>
      <c r="E62" s="22" t="s">
        <v>98</v>
      </c>
      <c r="F62" s="22" t="s">
        <v>83</v>
      </c>
      <c r="G62" s="22" t="s">
        <v>292</v>
      </c>
      <c r="H62" s="22"/>
      <c r="I62" s="117"/>
      <c r="J62" s="23">
        <f t="shared" si="2"/>
        <v>51.4</v>
      </c>
      <c r="K62" s="23">
        <f t="shared" si="2"/>
        <v>51.2</v>
      </c>
    </row>
    <row r="63" spans="1:11" s="39" customFormat="1" ht="36.75" customHeight="1">
      <c r="A63" s="38"/>
      <c r="B63" s="118" t="s">
        <v>213</v>
      </c>
      <c r="C63" s="31">
        <v>871</v>
      </c>
      <c r="D63" s="31" t="s">
        <v>32</v>
      </c>
      <c r="E63" s="31" t="s">
        <v>98</v>
      </c>
      <c r="F63" s="31" t="s">
        <v>83</v>
      </c>
      <c r="G63" s="31" t="s">
        <v>292</v>
      </c>
      <c r="H63" s="31" t="s">
        <v>293</v>
      </c>
      <c r="I63" s="104"/>
      <c r="J63" s="32">
        <f t="shared" si="2"/>
        <v>51.4</v>
      </c>
      <c r="K63" s="32">
        <f t="shared" si="2"/>
        <v>51.2</v>
      </c>
    </row>
    <row r="64" spans="1:11" s="39" customFormat="1" ht="24.75" customHeight="1">
      <c r="A64" s="38"/>
      <c r="B64" s="126" t="s">
        <v>158</v>
      </c>
      <c r="C64" s="8">
        <v>871</v>
      </c>
      <c r="D64" s="8" t="s">
        <v>32</v>
      </c>
      <c r="E64" s="8" t="s">
        <v>98</v>
      </c>
      <c r="F64" s="8" t="s">
        <v>83</v>
      </c>
      <c r="G64" s="8" t="s">
        <v>292</v>
      </c>
      <c r="H64" s="8" t="s">
        <v>293</v>
      </c>
      <c r="I64" s="66" t="s">
        <v>157</v>
      </c>
      <c r="J64" s="110">
        <v>51.4</v>
      </c>
      <c r="K64" s="110">
        <v>51.2</v>
      </c>
    </row>
    <row r="65" spans="1:11" s="39" customFormat="1" ht="24.75" customHeight="1">
      <c r="A65" s="38"/>
      <c r="B65" s="112" t="s">
        <v>251</v>
      </c>
      <c r="C65" s="5">
        <v>871</v>
      </c>
      <c r="D65" s="5" t="s">
        <v>32</v>
      </c>
      <c r="E65" s="5" t="s">
        <v>98</v>
      </c>
      <c r="F65" s="5" t="s">
        <v>34</v>
      </c>
      <c r="G65" s="5"/>
      <c r="H65" s="5"/>
      <c r="I65" s="114"/>
      <c r="J65" s="11">
        <f>J66</f>
        <v>1329.7</v>
      </c>
      <c r="K65" s="11">
        <f>K66</f>
        <v>1329.7</v>
      </c>
    </row>
    <row r="66" spans="1:11" s="39" customFormat="1" ht="44.25" customHeight="1">
      <c r="A66" s="38"/>
      <c r="B66" s="115" t="s">
        <v>252</v>
      </c>
      <c r="C66" s="22">
        <v>871</v>
      </c>
      <c r="D66" s="22" t="s">
        <v>32</v>
      </c>
      <c r="E66" s="22" t="s">
        <v>98</v>
      </c>
      <c r="F66" s="22" t="s">
        <v>34</v>
      </c>
      <c r="G66" s="22" t="s">
        <v>280</v>
      </c>
      <c r="H66" s="22"/>
      <c r="I66" s="117"/>
      <c r="J66" s="23">
        <f>J67</f>
        <v>1329.7</v>
      </c>
      <c r="K66" s="23">
        <f>K67</f>
        <v>1329.7</v>
      </c>
    </row>
    <row r="67" spans="1:11" s="39" customFormat="1" ht="57.75" customHeight="1">
      <c r="A67" s="38"/>
      <c r="B67" s="106" t="s">
        <v>253</v>
      </c>
      <c r="C67" s="31">
        <v>871</v>
      </c>
      <c r="D67" s="31" t="s">
        <v>32</v>
      </c>
      <c r="E67" s="31" t="s">
        <v>98</v>
      </c>
      <c r="F67" s="31" t="s">
        <v>34</v>
      </c>
      <c r="G67" s="31" t="s">
        <v>280</v>
      </c>
      <c r="H67" s="31" t="s">
        <v>294</v>
      </c>
      <c r="I67" s="104"/>
      <c r="J67" s="32">
        <f>J68+J69+J70</f>
        <v>1329.7</v>
      </c>
      <c r="K67" s="32">
        <f>K68+K69+K70</f>
        <v>1329.7</v>
      </c>
    </row>
    <row r="68" spans="1:11" s="39" customFormat="1" ht="32.25" customHeight="1">
      <c r="A68" s="38"/>
      <c r="B68" s="105" t="s">
        <v>76</v>
      </c>
      <c r="C68" s="8">
        <v>871</v>
      </c>
      <c r="D68" s="8" t="s">
        <v>32</v>
      </c>
      <c r="E68" s="8" t="s">
        <v>98</v>
      </c>
      <c r="F68" s="8" t="s">
        <v>34</v>
      </c>
      <c r="G68" s="8" t="s">
        <v>280</v>
      </c>
      <c r="H68" s="8" t="s">
        <v>294</v>
      </c>
      <c r="I68" s="66" t="s">
        <v>187</v>
      </c>
      <c r="J68" s="110">
        <v>1156.8</v>
      </c>
      <c r="K68" s="110">
        <v>1156.8</v>
      </c>
    </row>
    <row r="69" spans="1:11" s="39" customFormat="1" ht="14.25" customHeight="1">
      <c r="A69" s="38"/>
      <c r="B69" s="107" t="s">
        <v>149</v>
      </c>
      <c r="C69" s="8">
        <v>871</v>
      </c>
      <c r="D69" s="8" t="s">
        <v>32</v>
      </c>
      <c r="E69" s="8" t="s">
        <v>98</v>
      </c>
      <c r="F69" s="8" t="s">
        <v>34</v>
      </c>
      <c r="G69" s="8" t="s">
        <v>280</v>
      </c>
      <c r="H69" s="8" t="s">
        <v>294</v>
      </c>
      <c r="I69" s="66" t="s">
        <v>148</v>
      </c>
      <c r="J69" s="110">
        <v>172.9</v>
      </c>
      <c r="K69" s="110">
        <v>172.9</v>
      </c>
    </row>
    <row r="70" spans="1:11" s="39" customFormat="1" ht="14.25" customHeight="1" hidden="1">
      <c r="A70" s="38"/>
      <c r="B70" s="121" t="s">
        <v>150</v>
      </c>
      <c r="C70" s="8">
        <v>871</v>
      </c>
      <c r="D70" s="8" t="s">
        <v>32</v>
      </c>
      <c r="E70" s="8" t="s">
        <v>98</v>
      </c>
      <c r="F70" s="8" t="s">
        <v>34</v>
      </c>
      <c r="G70" s="8" t="s">
        <v>280</v>
      </c>
      <c r="H70" s="8" t="s">
        <v>294</v>
      </c>
      <c r="I70" s="66" t="s">
        <v>58</v>
      </c>
      <c r="J70" s="110">
        <v>0</v>
      </c>
      <c r="K70" s="110">
        <v>0</v>
      </c>
    </row>
    <row r="71" spans="1:11" s="39" customFormat="1" ht="18" customHeight="1">
      <c r="A71" s="38"/>
      <c r="B71" s="112" t="s">
        <v>215</v>
      </c>
      <c r="C71" s="5">
        <v>871</v>
      </c>
      <c r="D71" s="5" t="s">
        <v>32</v>
      </c>
      <c r="E71" s="5" t="s">
        <v>98</v>
      </c>
      <c r="F71" s="5" t="s">
        <v>78</v>
      </c>
      <c r="G71" s="5"/>
      <c r="H71" s="5"/>
      <c r="I71" s="114"/>
      <c r="J71" s="11">
        <f aca="true" t="shared" si="3" ref="J71:K73">J72</f>
        <v>20</v>
      </c>
      <c r="K71" s="11">
        <f t="shared" si="3"/>
        <v>20</v>
      </c>
    </row>
    <row r="72" spans="1:11" s="39" customFormat="1" ht="18" customHeight="1">
      <c r="A72" s="38"/>
      <c r="B72" s="115" t="s">
        <v>80</v>
      </c>
      <c r="C72" s="22">
        <v>871</v>
      </c>
      <c r="D72" s="22" t="s">
        <v>32</v>
      </c>
      <c r="E72" s="22" t="s">
        <v>98</v>
      </c>
      <c r="F72" s="22" t="s">
        <v>78</v>
      </c>
      <c r="G72" s="22" t="s">
        <v>75</v>
      </c>
      <c r="H72" s="22"/>
      <c r="I72" s="117"/>
      <c r="J72" s="23">
        <f t="shared" si="3"/>
        <v>20</v>
      </c>
      <c r="K72" s="23">
        <f t="shared" si="3"/>
        <v>20</v>
      </c>
    </row>
    <row r="73" spans="1:11" s="39" customFormat="1" ht="34.5" customHeight="1">
      <c r="A73" s="38"/>
      <c r="B73" s="120" t="s">
        <v>234</v>
      </c>
      <c r="C73" s="31">
        <v>871</v>
      </c>
      <c r="D73" s="31" t="s">
        <v>32</v>
      </c>
      <c r="E73" s="31" t="s">
        <v>98</v>
      </c>
      <c r="F73" s="31" t="s">
        <v>78</v>
      </c>
      <c r="G73" s="31" t="s">
        <v>75</v>
      </c>
      <c r="H73" s="31" t="s">
        <v>295</v>
      </c>
      <c r="I73" s="104"/>
      <c r="J73" s="32">
        <f t="shared" si="3"/>
        <v>20</v>
      </c>
      <c r="K73" s="32">
        <f t="shared" si="3"/>
        <v>20</v>
      </c>
    </row>
    <row r="74" spans="1:11" s="39" customFormat="1" ht="14.25" customHeight="1">
      <c r="A74" s="38"/>
      <c r="B74" s="107" t="s">
        <v>149</v>
      </c>
      <c r="C74" s="8">
        <v>871</v>
      </c>
      <c r="D74" s="8" t="s">
        <v>32</v>
      </c>
      <c r="E74" s="8" t="s">
        <v>98</v>
      </c>
      <c r="F74" s="8" t="s">
        <v>78</v>
      </c>
      <c r="G74" s="8" t="s">
        <v>75</v>
      </c>
      <c r="H74" s="8" t="s">
        <v>295</v>
      </c>
      <c r="I74" s="127">
        <v>240</v>
      </c>
      <c r="J74" s="110">
        <v>20</v>
      </c>
      <c r="K74" s="110">
        <v>20</v>
      </c>
    </row>
    <row r="75" spans="1:11" s="39" customFormat="1" ht="18" customHeight="1" hidden="1">
      <c r="A75" s="38"/>
      <c r="B75" s="138" t="s">
        <v>66</v>
      </c>
      <c r="C75" s="5">
        <v>871</v>
      </c>
      <c r="D75" s="5" t="s">
        <v>32</v>
      </c>
      <c r="E75" s="5" t="s">
        <v>98</v>
      </c>
      <c r="F75" s="5" t="s">
        <v>67</v>
      </c>
      <c r="G75" s="5"/>
      <c r="H75" s="5"/>
      <c r="I75" s="114"/>
      <c r="J75" s="11">
        <f aca="true" t="shared" si="4" ref="J75:K77">J76</f>
        <v>0</v>
      </c>
      <c r="K75" s="11">
        <f t="shared" si="4"/>
        <v>0</v>
      </c>
    </row>
    <row r="76" spans="1:11" s="39" customFormat="1" ht="18" customHeight="1" hidden="1">
      <c r="A76" s="38"/>
      <c r="B76" s="139" t="s">
        <v>68</v>
      </c>
      <c r="C76" s="22">
        <v>871</v>
      </c>
      <c r="D76" s="22" t="s">
        <v>32</v>
      </c>
      <c r="E76" s="22" t="s">
        <v>98</v>
      </c>
      <c r="F76" s="22" t="s">
        <v>67</v>
      </c>
      <c r="G76" s="22" t="s">
        <v>69</v>
      </c>
      <c r="H76" s="22"/>
      <c r="I76" s="117"/>
      <c r="J76" s="23">
        <f t="shared" si="4"/>
        <v>0</v>
      </c>
      <c r="K76" s="23">
        <f t="shared" si="4"/>
        <v>0</v>
      </c>
    </row>
    <row r="77" spans="1:11" s="39" customFormat="1" ht="29.25" customHeight="1" hidden="1">
      <c r="A77" s="38"/>
      <c r="B77" s="120" t="s">
        <v>107</v>
      </c>
      <c r="C77" s="31">
        <v>871</v>
      </c>
      <c r="D77" s="31" t="s">
        <v>32</v>
      </c>
      <c r="E77" s="31" t="s">
        <v>98</v>
      </c>
      <c r="F77" s="31" t="s">
        <v>67</v>
      </c>
      <c r="G77" s="31" t="s">
        <v>69</v>
      </c>
      <c r="H77" s="31" t="s">
        <v>101</v>
      </c>
      <c r="I77" s="104"/>
      <c r="J77" s="32">
        <f t="shared" si="4"/>
        <v>0</v>
      </c>
      <c r="K77" s="32">
        <f t="shared" si="4"/>
        <v>0</v>
      </c>
    </row>
    <row r="78" spans="1:11" s="39" customFormat="1" ht="18" customHeight="1" hidden="1">
      <c r="A78" s="38"/>
      <c r="B78" s="107" t="s">
        <v>149</v>
      </c>
      <c r="C78" s="8">
        <v>871</v>
      </c>
      <c r="D78" s="8" t="s">
        <v>32</v>
      </c>
      <c r="E78" s="8" t="s">
        <v>98</v>
      </c>
      <c r="F78" s="8" t="s">
        <v>67</v>
      </c>
      <c r="G78" s="8" t="s">
        <v>69</v>
      </c>
      <c r="H78" s="8" t="s">
        <v>101</v>
      </c>
      <c r="I78" s="66" t="s">
        <v>148</v>
      </c>
      <c r="J78" s="9"/>
      <c r="K78" s="9"/>
    </row>
    <row r="79" spans="1:11" s="39" customFormat="1" ht="36.75" customHeight="1">
      <c r="A79" s="38"/>
      <c r="B79" s="112" t="s">
        <v>235</v>
      </c>
      <c r="C79" s="5">
        <v>871</v>
      </c>
      <c r="D79" s="5" t="s">
        <v>32</v>
      </c>
      <c r="E79" s="5" t="s">
        <v>98</v>
      </c>
      <c r="F79" s="5" t="s">
        <v>32</v>
      </c>
      <c r="G79" s="5"/>
      <c r="H79" s="5"/>
      <c r="I79" s="114"/>
      <c r="J79" s="11">
        <f>J80+J83+J86</f>
        <v>1.5</v>
      </c>
      <c r="K79" s="11">
        <f>K80+K83+K86</f>
        <v>1.5</v>
      </c>
    </row>
    <row r="80" spans="1:11" s="39" customFormat="1" ht="53.25" customHeight="1" hidden="1">
      <c r="A80" s="38"/>
      <c r="B80" s="115" t="s">
        <v>236</v>
      </c>
      <c r="C80" s="22">
        <v>871</v>
      </c>
      <c r="D80" s="22" t="s">
        <v>32</v>
      </c>
      <c r="E80" s="22" t="s">
        <v>98</v>
      </c>
      <c r="F80" s="22" t="s">
        <v>32</v>
      </c>
      <c r="G80" s="22" t="s">
        <v>69</v>
      </c>
      <c r="H80" s="22"/>
      <c r="I80" s="117"/>
      <c r="J80" s="23">
        <f>J81</f>
        <v>0</v>
      </c>
      <c r="K80" s="23">
        <f>K81</f>
        <v>0</v>
      </c>
    </row>
    <row r="81" spans="1:11" s="39" customFormat="1" ht="66" customHeight="1" hidden="1">
      <c r="A81" s="38"/>
      <c r="B81" s="118" t="s">
        <v>237</v>
      </c>
      <c r="C81" s="31">
        <v>871</v>
      </c>
      <c r="D81" s="31" t="s">
        <v>32</v>
      </c>
      <c r="E81" s="31" t="s">
        <v>98</v>
      </c>
      <c r="F81" s="31" t="s">
        <v>32</v>
      </c>
      <c r="G81" s="31" t="s">
        <v>69</v>
      </c>
      <c r="H81" s="31" t="s">
        <v>102</v>
      </c>
      <c r="I81" s="125"/>
      <c r="J81" s="32">
        <f>J82</f>
        <v>0</v>
      </c>
      <c r="K81" s="32">
        <f>K82</f>
        <v>0</v>
      </c>
    </row>
    <row r="82" spans="1:11" s="39" customFormat="1" ht="15" customHeight="1" hidden="1">
      <c r="A82" s="38"/>
      <c r="B82" s="107" t="s">
        <v>149</v>
      </c>
      <c r="C82" s="8">
        <v>871</v>
      </c>
      <c r="D82" s="8" t="s">
        <v>32</v>
      </c>
      <c r="E82" s="8" t="s">
        <v>98</v>
      </c>
      <c r="F82" s="8" t="s">
        <v>32</v>
      </c>
      <c r="G82" s="8" t="s">
        <v>69</v>
      </c>
      <c r="H82" s="8" t="s">
        <v>102</v>
      </c>
      <c r="I82" s="66" t="s">
        <v>148</v>
      </c>
      <c r="J82" s="9">
        <v>0</v>
      </c>
      <c r="K82" s="9">
        <v>0</v>
      </c>
    </row>
    <row r="83" spans="1:11" s="39" customFormat="1" ht="45" customHeight="1">
      <c r="A83" s="38"/>
      <c r="B83" s="115" t="s">
        <v>238</v>
      </c>
      <c r="C83" s="22">
        <v>871</v>
      </c>
      <c r="D83" s="22" t="s">
        <v>32</v>
      </c>
      <c r="E83" s="22" t="s">
        <v>98</v>
      </c>
      <c r="F83" s="22" t="s">
        <v>32</v>
      </c>
      <c r="G83" s="22" t="s">
        <v>75</v>
      </c>
      <c r="H83" s="22"/>
      <c r="I83" s="124"/>
      <c r="J83" s="23">
        <f>J84</f>
        <v>1.5</v>
      </c>
      <c r="K83" s="23">
        <f>K84</f>
        <v>1.5</v>
      </c>
    </row>
    <row r="84" spans="1:11" s="39" customFormat="1" ht="64.5" customHeight="1">
      <c r="A84" s="38"/>
      <c r="B84" s="120" t="s">
        <v>239</v>
      </c>
      <c r="C84" s="31">
        <v>871</v>
      </c>
      <c r="D84" s="31" t="s">
        <v>32</v>
      </c>
      <c r="E84" s="31" t="s">
        <v>98</v>
      </c>
      <c r="F84" s="31" t="s">
        <v>32</v>
      </c>
      <c r="G84" s="31" t="s">
        <v>75</v>
      </c>
      <c r="H84" s="31" t="s">
        <v>299</v>
      </c>
      <c r="I84" s="125"/>
      <c r="J84" s="32">
        <f>J85</f>
        <v>1.5</v>
      </c>
      <c r="K84" s="32">
        <f>K85</f>
        <v>1.5</v>
      </c>
    </row>
    <row r="85" spans="1:11" s="39" customFormat="1" ht="15.75" customHeight="1">
      <c r="A85" s="38"/>
      <c r="B85" s="107" t="s">
        <v>149</v>
      </c>
      <c r="C85" s="8">
        <v>871</v>
      </c>
      <c r="D85" s="8" t="s">
        <v>32</v>
      </c>
      <c r="E85" s="8" t="s">
        <v>98</v>
      </c>
      <c r="F85" s="8" t="s">
        <v>32</v>
      </c>
      <c r="G85" s="8" t="s">
        <v>75</v>
      </c>
      <c r="H85" s="8" t="s">
        <v>299</v>
      </c>
      <c r="I85" s="66" t="s">
        <v>148</v>
      </c>
      <c r="J85" s="9">
        <v>1.5</v>
      </c>
      <c r="K85" s="9">
        <v>1.5</v>
      </c>
    </row>
    <row r="86" spans="1:11" s="39" customFormat="1" ht="45.75" customHeight="1" hidden="1">
      <c r="A86" s="38"/>
      <c r="B86" s="115" t="s">
        <v>254</v>
      </c>
      <c r="C86" s="22">
        <v>871</v>
      </c>
      <c r="D86" s="22" t="s">
        <v>32</v>
      </c>
      <c r="E86" s="22" t="s">
        <v>98</v>
      </c>
      <c r="F86" s="22" t="s">
        <v>32</v>
      </c>
      <c r="G86" s="22" t="s">
        <v>87</v>
      </c>
      <c r="H86" s="22"/>
      <c r="I86" s="124"/>
      <c r="J86" s="23">
        <f>J87</f>
        <v>0</v>
      </c>
      <c r="K86" s="23">
        <f>K87</f>
        <v>0</v>
      </c>
    </row>
    <row r="87" spans="1:11" s="39" customFormat="1" ht="66" customHeight="1" hidden="1">
      <c r="A87" s="38"/>
      <c r="B87" s="120" t="s">
        <v>255</v>
      </c>
      <c r="C87" s="31">
        <v>871</v>
      </c>
      <c r="D87" s="31" t="s">
        <v>32</v>
      </c>
      <c r="E87" s="31" t="s">
        <v>98</v>
      </c>
      <c r="F87" s="31" t="s">
        <v>32</v>
      </c>
      <c r="G87" s="31" t="s">
        <v>87</v>
      </c>
      <c r="H87" s="31" t="s">
        <v>105</v>
      </c>
      <c r="I87" s="125"/>
      <c r="J87" s="32">
        <f>J88</f>
        <v>0</v>
      </c>
      <c r="K87" s="32">
        <f>K88</f>
        <v>0</v>
      </c>
    </row>
    <row r="88" spans="1:11" s="39" customFormat="1" ht="15.75" customHeight="1" hidden="1">
      <c r="A88" s="38"/>
      <c r="B88" s="107" t="s">
        <v>149</v>
      </c>
      <c r="C88" s="8">
        <v>871</v>
      </c>
      <c r="D88" s="8" t="s">
        <v>32</v>
      </c>
      <c r="E88" s="8" t="s">
        <v>98</v>
      </c>
      <c r="F88" s="8" t="s">
        <v>32</v>
      </c>
      <c r="G88" s="8" t="s">
        <v>87</v>
      </c>
      <c r="H88" s="8" t="s">
        <v>105</v>
      </c>
      <c r="I88" s="127">
        <v>240</v>
      </c>
      <c r="J88" s="110">
        <v>0</v>
      </c>
      <c r="K88" s="110">
        <v>0</v>
      </c>
    </row>
    <row r="89" spans="1:11" s="39" customFormat="1" ht="33.75" customHeight="1" hidden="1">
      <c r="A89" s="38"/>
      <c r="B89" s="112" t="s">
        <v>270</v>
      </c>
      <c r="C89" s="5">
        <v>871</v>
      </c>
      <c r="D89" s="5" t="s">
        <v>32</v>
      </c>
      <c r="E89" s="5" t="s">
        <v>98</v>
      </c>
      <c r="F89" s="5" t="s">
        <v>135</v>
      </c>
      <c r="G89" s="5"/>
      <c r="H89" s="5"/>
      <c r="I89" s="114"/>
      <c r="J89" s="11">
        <f aca="true" t="shared" si="5" ref="J89:K91">J90</f>
        <v>0</v>
      </c>
      <c r="K89" s="11">
        <f t="shared" si="5"/>
        <v>0</v>
      </c>
    </row>
    <row r="90" spans="1:11" s="39" customFormat="1" ht="26.25" customHeight="1" hidden="1">
      <c r="A90" s="38"/>
      <c r="B90" s="115" t="s">
        <v>161</v>
      </c>
      <c r="C90" s="22">
        <v>871</v>
      </c>
      <c r="D90" s="22" t="s">
        <v>32</v>
      </c>
      <c r="E90" s="22" t="s">
        <v>98</v>
      </c>
      <c r="F90" s="22" t="s">
        <v>135</v>
      </c>
      <c r="G90" s="22" t="s">
        <v>69</v>
      </c>
      <c r="H90" s="22"/>
      <c r="I90" s="117"/>
      <c r="J90" s="23">
        <f t="shared" si="5"/>
        <v>0</v>
      </c>
      <c r="K90" s="23">
        <f t="shared" si="5"/>
        <v>0</v>
      </c>
    </row>
    <row r="91" spans="1:11" s="39" customFormat="1" ht="18" customHeight="1" hidden="1">
      <c r="A91" s="38"/>
      <c r="B91" s="118" t="s">
        <v>159</v>
      </c>
      <c r="C91" s="31">
        <v>871</v>
      </c>
      <c r="D91" s="31" t="s">
        <v>32</v>
      </c>
      <c r="E91" s="31" t="s">
        <v>98</v>
      </c>
      <c r="F91" s="31" t="s">
        <v>135</v>
      </c>
      <c r="G91" s="31" t="s">
        <v>69</v>
      </c>
      <c r="H91" s="31" t="s">
        <v>162</v>
      </c>
      <c r="I91" s="125"/>
      <c r="J91" s="32">
        <f t="shared" si="5"/>
        <v>0</v>
      </c>
      <c r="K91" s="32">
        <f t="shared" si="5"/>
        <v>0</v>
      </c>
    </row>
    <row r="92" spans="1:11" s="39" customFormat="1" ht="18" customHeight="1" hidden="1">
      <c r="A92" s="38"/>
      <c r="B92" s="107" t="s">
        <v>149</v>
      </c>
      <c r="C92" s="8">
        <v>871</v>
      </c>
      <c r="D92" s="8" t="s">
        <v>32</v>
      </c>
      <c r="E92" s="8" t="s">
        <v>98</v>
      </c>
      <c r="F92" s="8" t="s">
        <v>135</v>
      </c>
      <c r="G92" s="8" t="s">
        <v>69</v>
      </c>
      <c r="H92" s="8" t="s">
        <v>162</v>
      </c>
      <c r="I92" s="66" t="s">
        <v>148</v>
      </c>
      <c r="J92" s="9">
        <v>0</v>
      </c>
      <c r="K92" s="9">
        <v>0</v>
      </c>
    </row>
    <row r="93" spans="1:11" s="39" customFormat="1" ht="18" customHeight="1">
      <c r="A93" s="38"/>
      <c r="B93" s="140" t="s">
        <v>124</v>
      </c>
      <c r="C93" s="5">
        <v>871</v>
      </c>
      <c r="D93" s="5" t="s">
        <v>32</v>
      </c>
      <c r="E93" s="5" t="s">
        <v>98</v>
      </c>
      <c r="F93" s="5" t="s">
        <v>60</v>
      </c>
      <c r="G93" s="5" t="s">
        <v>300</v>
      </c>
      <c r="H93" s="5" t="s">
        <v>301</v>
      </c>
      <c r="I93" s="114"/>
      <c r="J93" s="11">
        <f aca="true" t="shared" si="6" ref="J93:K95">J94</f>
        <v>11.1</v>
      </c>
      <c r="K93" s="11">
        <f t="shared" si="6"/>
        <v>11.1</v>
      </c>
    </row>
    <row r="94" spans="1:11" s="39" customFormat="1" ht="18" customHeight="1">
      <c r="A94" s="38"/>
      <c r="B94" s="141" t="s">
        <v>163</v>
      </c>
      <c r="C94" s="22">
        <v>871</v>
      </c>
      <c r="D94" s="22" t="s">
        <v>32</v>
      </c>
      <c r="E94" s="22" t="s">
        <v>98</v>
      </c>
      <c r="F94" s="22" t="s">
        <v>60</v>
      </c>
      <c r="G94" s="22" t="s">
        <v>302</v>
      </c>
      <c r="H94" s="22" t="s">
        <v>301</v>
      </c>
      <c r="I94" s="117"/>
      <c r="J94" s="23">
        <f t="shared" si="6"/>
        <v>11.1</v>
      </c>
      <c r="K94" s="23">
        <f t="shared" si="6"/>
        <v>11.1</v>
      </c>
    </row>
    <row r="95" spans="1:11" s="39" customFormat="1" ht="18" customHeight="1">
      <c r="A95" s="38"/>
      <c r="B95" s="142" t="s">
        <v>164</v>
      </c>
      <c r="C95" s="31">
        <v>871</v>
      </c>
      <c r="D95" s="31" t="s">
        <v>32</v>
      </c>
      <c r="E95" s="31" t="s">
        <v>98</v>
      </c>
      <c r="F95" s="31" t="s">
        <v>60</v>
      </c>
      <c r="G95" s="31" t="s">
        <v>302</v>
      </c>
      <c r="H95" s="31" t="s">
        <v>303</v>
      </c>
      <c r="I95" s="125"/>
      <c r="J95" s="32">
        <f t="shared" si="6"/>
        <v>11.1</v>
      </c>
      <c r="K95" s="32">
        <f t="shared" si="6"/>
        <v>11.1</v>
      </c>
    </row>
    <row r="96" spans="1:11" s="39" customFormat="1" ht="18" customHeight="1">
      <c r="A96" s="38"/>
      <c r="B96" s="121" t="s">
        <v>150</v>
      </c>
      <c r="C96" s="8">
        <v>871</v>
      </c>
      <c r="D96" s="8" t="s">
        <v>32</v>
      </c>
      <c r="E96" s="8" t="s">
        <v>98</v>
      </c>
      <c r="F96" s="8" t="s">
        <v>60</v>
      </c>
      <c r="G96" s="8" t="s">
        <v>302</v>
      </c>
      <c r="H96" s="8" t="s">
        <v>303</v>
      </c>
      <c r="I96" s="66" t="s">
        <v>58</v>
      </c>
      <c r="J96" s="9">
        <v>11.1</v>
      </c>
      <c r="K96" s="9">
        <v>11.1</v>
      </c>
    </row>
    <row r="97" spans="1:11" s="39" customFormat="1" ht="18" customHeight="1">
      <c r="A97" s="38"/>
      <c r="B97" s="112" t="s">
        <v>215</v>
      </c>
      <c r="C97" s="5">
        <v>871</v>
      </c>
      <c r="D97" s="5" t="s">
        <v>32</v>
      </c>
      <c r="E97" s="5" t="s">
        <v>98</v>
      </c>
      <c r="F97" s="5" t="s">
        <v>78</v>
      </c>
      <c r="G97" s="5" t="s">
        <v>300</v>
      </c>
      <c r="H97" s="5" t="s">
        <v>301</v>
      </c>
      <c r="I97" s="114"/>
      <c r="J97" s="11">
        <f aca="true" t="shared" si="7" ref="J97:K99">J98</f>
        <v>22.5</v>
      </c>
      <c r="K97" s="11">
        <f t="shared" si="7"/>
        <v>22.5</v>
      </c>
    </row>
    <row r="98" spans="1:11" s="39" customFormat="1" ht="18" customHeight="1">
      <c r="A98" s="38"/>
      <c r="B98" s="115" t="s">
        <v>80</v>
      </c>
      <c r="C98" s="22">
        <v>871</v>
      </c>
      <c r="D98" s="22" t="s">
        <v>32</v>
      </c>
      <c r="E98" s="22" t="s">
        <v>98</v>
      </c>
      <c r="F98" s="22" t="s">
        <v>78</v>
      </c>
      <c r="G98" s="22" t="s">
        <v>75</v>
      </c>
      <c r="H98" s="22" t="s">
        <v>301</v>
      </c>
      <c r="I98" s="117"/>
      <c r="J98" s="23">
        <f t="shared" si="7"/>
        <v>22.5</v>
      </c>
      <c r="K98" s="23">
        <f t="shared" si="7"/>
        <v>22.5</v>
      </c>
    </row>
    <row r="99" spans="1:11" s="39" customFormat="1" ht="36" customHeight="1">
      <c r="A99" s="38"/>
      <c r="B99" s="120" t="s">
        <v>216</v>
      </c>
      <c r="C99" s="31">
        <v>871</v>
      </c>
      <c r="D99" s="31" t="s">
        <v>32</v>
      </c>
      <c r="E99" s="31" t="s">
        <v>98</v>
      </c>
      <c r="F99" s="31" t="s">
        <v>78</v>
      </c>
      <c r="G99" s="31" t="s">
        <v>75</v>
      </c>
      <c r="H99" s="31" t="s">
        <v>304</v>
      </c>
      <c r="I99" s="104"/>
      <c r="J99" s="32">
        <f t="shared" si="7"/>
        <v>22.5</v>
      </c>
      <c r="K99" s="32">
        <f t="shared" si="7"/>
        <v>22.5</v>
      </c>
    </row>
    <row r="100" spans="1:11" s="39" customFormat="1" ht="17.25" customHeight="1">
      <c r="A100" s="38"/>
      <c r="B100" s="107" t="s">
        <v>149</v>
      </c>
      <c r="C100" s="8">
        <v>871</v>
      </c>
      <c r="D100" s="8" t="s">
        <v>32</v>
      </c>
      <c r="E100" s="8" t="s">
        <v>98</v>
      </c>
      <c r="F100" s="8" t="s">
        <v>78</v>
      </c>
      <c r="G100" s="8" t="s">
        <v>75</v>
      </c>
      <c r="H100" s="8" t="s">
        <v>304</v>
      </c>
      <c r="I100" s="127">
        <v>240</v>
      </c>
      <c r="J100" s="110">
        <v>22.5</v>
      </c>
      <c r="K100" s="110">
        <v>22.5</v>
      </c>
    </row>
    <row r="101" spans="1:11" s="39" customFormat="1" ht="0.75" customHeight="1" hidden="1">
      <c r="A101" s="38"/>
      <c r="B101" s="143" t="s">
        <v>138</v>
      </c>
      <c r="C101" s="144">
        <v>871</v>
      </c>
      <c r="D101" s="144" t="s">
        <v>34</v>
      </c>
      <c r="E101" s="144"/>
      <c r="F101" s="100"/>
      <c r="G101" s="100"/>
      <c r="H101" s="100"/>
      <c r="I101" s="56"/>
      <c r="J101" s="16">
        <f aca="true" t="shared" si="8" ref="J101:K104">J102</f>
        <v>0</v>
      </c>
      <c r="K101" s="16">
        <f t="shared" si="8"/>
        <v>0</v>
      </c>
    </row>
    <row r="102" spans="1:11" s="39" customFormat="1" ht="18" customHeight="1" hidden="1">
      <c r="A102" s="38"/>
      <c r="B102" s="145" t="s">
        <v>29</v>
      </c>
      <c r="C102" s="146">
        <v>871</v>
      </c>
      <c r="D102" s="146" t="s">
        <v>34</v>
      </c>
      <c r="E102" s="146" t="s">
        <v>33</v>
      </c>
      <c r="F102" s="102"/>
      <c r="G102" s="102"/>
      <c r="H102" s="102"/>
      <c r="I102" s="129"/>
      <c r="J102" s="147">
        <f t="shared" si="8"/>
        <v>0</v>
      </c>
      <c r="K102" s="147">
        <f t="shared" si="8"/>
        <v>0</v>
      </c>
    </row>
    <row r="103" spans="1:11" s="39" customFormat="1" ht="18" customHeight="1" hidden="1">
      <c r="A103" s="38"/>
      <c r="B103" s="28" t="s">
        <v>124</v>
      </c>
      <c r="C103" s="148">
        <v>871</v>
      </c>
      <c r="D103" s="148" t="s">
        <v>34</v>
      </c>
      <c r="E103" s="148" t="s">
        <v>33</v>
      </c>
      <c r="F103" s="5" t="s">
        <v>60</v>
      </c>
      <c r="G103" s="5" t="s">
        <v>125</v>
      </c>
      <c r="H103" s="5" t="s">
        <v>85</v>
      </c>
      <c r="I103" s="149"/>
      <c r="J103" s="150">
        <f t="shared" si="8"/>
        <v>0</v>
      </c>
      <c r="K103" s="150">
        <f t="shared" si="8"/>
        <v>0</v>
      </c>
    </row>
    <row r="104" spans="1:11" s="39" customFormat="1" ht="18" customHeight="1" hidden="1">
      <c r="A104" s="38"/>
      <c r="B104" s="151" t="s">
        <v>126</v>
      </c>
      <c r="C104" s="152">
        <v>871</v>
      </c>
      <c r="D104" s="152" t="s">
        <v>34</v>
      </c>
      <c r="E104" s="152" t="s">
        <v>33</v>
      </c>
      <c r="F104" s="153" t="s">
        <v>60</v>
      </c>
      <c r="G104" s="153" t="s">
        <v>127</v>
      </c>
      <c r="H104" s="153" t="s">
        <v>85</v>
      </c>
      <c r="I104" s="154"/>
      <c r="J104" s="155">
        <f t="shared" si="8"/>
        <v>0</v>
      </c>
      <c r="K104" s="155">
        <f t="shared" si="8"/>
        <v>0</v>
      </c>
    </row>
    <row r="105" spans="1:11" s="39" customFormat="1" ht="36.75" customHeight="1" hidden="1">
      <c r="A105" s="38"/>
      <c r="B105" s="151" t="s">
        <v>128</v>
      </c>
      <c r="C105" s="152">
        <v>871</v>
      </c>
      <c r="D105" s="152" t="s">
        <v>34</v>
      </c>
      <c r="E105" s="152" t="s">
        <v>33</v>
      </c>
      <c r="F105" s="153" t="s">
        <v>60</v>
      </c>
      <c r="G105" s="153" t="s">
        <v>127</v>
      </c>
      <c r="H105" s="153" t="s">
        <v>129</v>
      </c>
      <c r="I105" s="154"/>
      <c r="J105" s="170">
        <f>J106+J107+J108</f>
        <v>0</v>
      </c>
      <c r="K105" s="170">
        <f>K106+K107+K108</f>
        <v>0</v>
      </c>
    </row>
    <row r="106" spans="1:11" s="39" customFormat="1" ht="35.25" customHeight="1" hidden="1">
      <c r="A106" s="38"/>
      <c r="B106" s="105" t="s">
        <v>76</v>
      </c>
      <c r="C106" s="7">
        <v>871</v>
      </c>
      <c r="D106" s="7" t="s">
        <v>34</v>
      </c>
      <c r="E106" s="7" t="s">
        <v>33</v>
      </c>
      <c r="F106" s="8" t="s">
        <v>60</v>
      </c>
      <c r="G106" s="8" t="s">
        <v>127</v>
      </c>
      <c r="H106" s="8" t="s">
        <v>129</v>
      </c>
      <c r="I106" s="61" t="s">
        <v>147</v>
      </c>
      <c r="J106" s="9">
        <v>0</v>
      </c>
      <c r="K106" s="9">
        <v>0</v>
      </c>
    </row>
    <row r="107" spans="1:11" s="39" customFormat="1" ht="18" customHeight="1" hidden="1">
      <c r="A107" s="38"/>
      <c r="B107" s="107" t="s">
        <v>149</v>
      </c>
      <c r="C107" s="7">
        <v>871</v>
      </c>
      <c r="D107" s="7" t="s">
        <v>34</v>
      </c>
      <c r="E107" s="7" t="s">
        <v>33</v>
      </c>
      <c r="F107" s="8" t="s">
        <v>60</v>
      </c>
      <c r="G107" s="8" t="s">
        <v>127</v>
      </c>
      <c r="H107" s="8" t="s">
        <v>129</v>
      </c>
      <c r="I107" s="61" t="s">
        <v>148</v>
      </c>
      <c r="J107" s="9">
        <v>0</v>
      </c>
      <c r="K107" s="9">
        <v>0</v>
      </c>
    </row>
    <row r="108" spans="1:11" s="39" customFormat="1" ht="0.75" customHeight="1" hidden="1">
      <c r="A108" s="38"/>
      <c r="B108" s="107" t="s">
        <v>166</v>
      </c>
      <c r="C108" s="7">
        <v>871</v>
      </c>
      <c r="D108" s="7" t="s">
        <v>34</v>
      </c>
      <c r="E108" s="7" t="s">
        <v>33</v>
      </c>
      <c r="F108" s="8" t="s">
        <v>60</v>
      </c>
      <c r="G108" s="8" t="s">
        <v>127</v>
      </c>
      <c r="H108" s="8" t="s">
        <v>129</v>
      </c>
      <c r="I108" s="61" t="s">
        <v>165</v>
      </c>
      <c r="J108" s="9"/>
      <c r="K108" s="9"/>
    </row>
    <row r="109" spans="1:11" s="39" customFormat="1" ht="18" customHeight="1">
      <c r="A109" s="38"/>
      <c r="B109" s="143" t="s">
        <v>137</v>
      </c>
      <c r="C109" s="144">
        <v>871</v>
      </c>
      <c r="D109" s="144" t="s">
        <v>33</v>
      </c>
      <c r="E109" s="144"/>
      <c r="F109" s="13"/>
      <c r="G109" s="13"/>
      <c r="H109" s="13"/>
      <c r="I109" s="57"/>
      <c r="J109" s="14">
        <f>J110+J122</f>
        <v>42.5</v>
      </c>
      <c r="K109" s="14">
        <f>K110+K122</f>
        <v>42.5</v>
      </c>
    </row>
    <row r="110" spans="1:11" s="39" customFormat="1" ht="24.75" customHeight="1">
      <c r="A110" s="38"/>
      <c r="B110" s="128" t="s">
        <v>130</v>
      </c>
      <c r="C110" s="102">
        <v>871</v>
      </c>
      <c r="D110" s="102" t="s">
        <v>33</v>
      </c>
      <c r="E110" s="102" t="s">
        <v>51</v>
      </c>
      <c r="F110" s="156"/>
      <c r="G110" s="156"/>
      <c r="H110" s="156"/>
      <c r="I110" s="132"/>
      <c r="J110" s="10">
        <f>J111+J115</f>
        <v>37.5</v>
      </c>
      <c r="K110" s="10">
        <f>K111+K115</f>
        <v>37.5</v>
      </c>
    </row>
    <row r="111" spans="1:11" s="39" customFormat="1" ht="21.75" customHeight="1">
      <c r="A111" s="38"/>
      <c r="B111" s="122" t="s">
        <v>82</v>
      </c>
      <c r="C111" s="5">
        <v>871</v>
      </c>
      <c r="D111" s="5" t="s">
        <v>33</v>
      </c>
      <c r="E111" s="5" t="s">
        <v>51</v>
      </c>
      <c r="F111" s="5" t="s">
        <v>83</v>
      </c>
      <c r="G111" s="5"/>
      <c r="H111" s="5"/>
      <c r="I111" s="114"/>
      <c r="J111" s="11">
        <f aca="true" t="shared" si="9" ref="J111:K113">J112</f>
        <v>27.5</v>
      </c>
      <c r="K111" s="11">
        <f t="shared" si="9"/>
        <v>27.5</v>
      </c>
    </row>
    <row r="112" spans="1:11" s="39" customFormat="1" ht="37.5" customHeight="1">
      <c r="A112" s="38"/>
      <c r="B112" s="123" t="s">
        <v>84</v>
      </c>
      <c r="C112" s="22">
        <v>871</v>
      </c>
      <c r="D112" s="22" t="s">
        <v>33</v>
      </c>
      <c r="E112" s="22" t="s">
        <v>51</v>
      </c>
      <c r="F112" s="22">
        <v>97</v>
      </c>
      <c r="G112" s="22" t="s">
        <v>75</v>
      </c>
      <c r="H112" s="22" t="s">
        <v>301</v>
      </c>
      <c r="I112" s="124"/>
      <c r="J112" s="23">
        <f t="shared" si="9"/>
        <v>27.5</v>
      </c>
      <c r="K112" s="23">
        <f t="shared" si="9"/>
        <v>27.5</v>
      </c>
    </row>
    <row r="113" spans="1:11" s="39" customFormat="1" ht="27.75" customHeight="1">
      <c r="A113" s="38"/>
      <c r="B113" s="134" t="s">
        <v>195</v>
      </c>
      <c r="C113" s="19">
        <v>871</v>
      </c>
      <c r="D113" s="19" t="s">
        <v>33</v>
      </c>
      <c r="E113" s="19" t="s">
        <v>51</v>
      </c>
      <c r="F113" s="19" t="s">
        <v>83</v>
      </c>
      <c r="G113" s="19" t="s">
        <v>75</v>
      </c>
      <c r="H113" s="19" t="s">
        <v>313</v>
      </c>
      <c r="I113" s="125"/>
      <c r="J113" s="20">
        <f t="shared" si="9"/>
        <v>27.5</v>
      </c>
      <c r="K113" s="20">
        <f t="shared" si="9"/>
        <v>27.5</v>
      </c>
    </row>
    <row r="114" spans="1:11" s="39" customFormat="1" ht="42" customHeight="1">
      <c r="A114" s="38"/>
      <c r="B114" s="12" t="s">
        <v>132</v>
      </c>
      <c r="C114" s="8">
        <v>871</v>
      </c>
      <c r="D114" s="8" t="s">
        <v>33</v>
      </c>
      <c r="E114" s="8" t="s">
        <v>51</v>
      </c>
      <c r="F114" s="8" t="s">
        <v>83</v>
      </c>
      <c r="G114" s="8" t="s">
        <v>75</v>
      </c>
      <c r="H114" s="8" t="s">
        <v>313</v>
      </c>
      <c r="I114" s="127">
        <v>540</v>
      </c>
      <c r="J114" s="9">
        <v>27.5</v>
      </c>
      <c r="K114" s="9">
        <v>27.5</v>
      </c>
    </row>
    <row r="115" spans="1:11" s="39" customFormat="1" ht="33.75" customHeight="1">
      <c r="A115" s="38"/>
      <c r="B115" s="122" t="s">
        <v>133</v>
      </c>
      <c r="C115" s="5">
        <v>871</v>
      </c>
      <c r="D115" s="5" t="s">
        <v>33</v>
      </c>
      <c r="E115" s="5" t="s">
        <v>51</v>
      </c>
      <c r="F115" s="5" t="s">
        <v>33</v>
      </c>
      <c r="G115" s="5"/>
      <c r="H115" s="5"/>
      <c r="I115" s="114"/>
      <c r="J115" s="11">
        <f>J116+J119</f>
        <v>10</v>
      </c>
      <c r="K115" s="11">
        <f>K116+K119</f>
        <v>10</v>
      </c>
    </row>
    <row r="116" spans="1:11" s="39" customFormat="1" ht="64.5" customHeight="1">
      <c r="A116" s="38"/>
      <c r="B116" s="21" t="s">
        <v>217</v>
      </c>
      <c r="C116" s="22">
        <v>871</v>
      </c>
      <c r="D116" s="22" t="s">
        <v>33</v>
      </c>
      <c r="E116" s="22" t="s">
        <v>51</v>
      </c>
      <c r="F116" s="22" t="s">
        <v>33</v>
      </c>
      <c r="G116" s="22" t="s">
        <v>280</v>
      </c>
      <c r="H116" s="22"/>
      <c r="I116" s="117"/>
      <c r="J116" s="23">
        <f>J117</f>
        <v>5</v>
      </c>
      <c r="K116" s="23">
        <f>K117</f>
        <v>5</v>
      </c>
    </row>
    <row r="117" spans="1:11" s="39" customFormat="1" ht="79.5" customHeight="1">
      <c r="A117" s="38"/>
      <c r="B117" s="118" t="s">
        <v>257</v>
      </c>
      <c r="C117" s="31">
        <v>871</v>
      </c>
      <c r="D117" s="31" t="s">
        <v>33</v>
      </c>
      <c r="E117" s="31" t="s">
        <v>51</v>
      </c>
      <c r="F117" s="31" t="s">
        <v>33</v>
      </c>
      <c r="G117" s="31" t="s">
        <v>280</v>
      </c>
      <c r="H117" s="31" t="s">
        <v>307</v>
      </c>
      <c r="I117" s="104"/>
      <c r="J117" s="32">
        <f>J118</f>
        <v>5</v>
      </c>
      <c r="K117" s="32">
        <f>K118</f>
        <v>5</v>
      </c>
    </row>
    <row r="118" spans="1:11" s="39" customFormat="1" ht="18" customHeight="1">
      <c r="A118" s="38"/>
      <c r="B118" s="107" t="s">
        <v>149</v>
      </c>
      <c r="C118" s="8">
        <v>871</v>
      </c>
      <c r="D118" s="8" t="s">
        <v>33</v>
      </c>
      <c r="E118" s="8" t="s">
        <v>51</v>
      </c>
      <c r="F118" s="8" t="s">
        <v>33</v>
      </c>
      <c r="G118" s="8" t="s">
        <v>280</v>
      </c>
      <c r="H118" s="8" t="s">
        <v>307</v>
      </c>
      <c r="I118" s="66" t="s">
        <v>148</v>
      </c>
      <c r="J118" s="9">
        <v>5</v>
      </c>
      <c r="K118" s="9">
        <v>5</v>
      </c>
    </row>
    <row r="119" spans="1:11" s="39" customFormat="1" ht="56.25" customHeight="1">
      <c r="A119" s="38"/>
      <c r="B119" s="21" t="s">
        <v>256</v>
      </c>
      <c r="C119" s="22">
        <v>871</v>
      </c>
      <c r="D119" s="22" t="s">
        <v>33</v>
      </c>
      <c r="E119" s="22" t="s">
        <v>51</v>
      </c>
      <c r="F119" s="22" t="s">
        <v>33</v>
      </c>
      <c r="G119" s="22" t="s">
        <v>75</v>
      </c>
      <c r="H119" s="22"/>
      <c r="I119" s="117"/>
      <c r="J119" s="23">
        <f>J120</f>
        <v>5</v>
      </c>
      <c r="K119" s="23">
        <f>K120</f>
        <v>5</v>
      </c>
    </row>
    <row r="120" spans="1:11" s="39" customFormat="1" ht="53.25" customHeight="1">
      <c r="A120" s="38"/>
      <c r="B120" s="118" t="s">
        <v>258</v>
      </c>
      <c r="C120" s="31">
        <v>871</v>
      </c>
      <c r="D120" s="31" t="s">
        <v>33</v>
      </c>
      <c r="E120" s="31" t="s">
        <v>51</v>
      </c>
      <c r="F120" s="31" t="s">
        <v>33</v>
      </c>
      <c r="G120" s="31" t="s">
        <v>75</v>
      </c>
      <c r="H120" s="31" t="s">
        <v>310</v>
      </c>
      <c r="I120" s="104"/>
      <c r="J120" s="32">
        <f>J121</f>
        <v>5</v>
      </c>
      <c r="K120" s="32">
        <f>K121</f>
        <v>5</v>
      </c>
    </row>
    <row r="121" spans="1:11" s="39" customFormat="1" ht="15" customHeight="1">
      <c r="A121" s="38"/>
      <c r="B121" s="107" t="s">
        <v>149</v>
      </c>
      <c r="C121" s="108">
        <v>871</v>
      </c>
      <c r="D121" s="108" t="s">
        <v>33</v>
      </c>
      <c r="E121" s="108" t="s">
        <v>51</v>
      </c>
      <c r="F121" s="108" t="s">
        <v>33</v>
      </c>
      <c r="G121" s="108" t="s">
        <v>75</v>
      </c>
      <c r="H121" s="108" t="s">
        <v>310</v>
      </c>
      <c r="I121" s="109" t="s">
        <v>148</v>
      </c>
      <c r="J121" s="110">
        <v>5</v>
      </c>
      <c r="K121" s="110">
        <v>5</v>
      </c>
    </row>
    <row r="122" spans="1:11" s="39" customFormat="1" ht="18" customHeight="1">
      <c r="A122" s="38"/>
      <c r="B122" s="128" t="s">
        <v>134</v>
      </c>
      <c r="C122" s="102">
        <v>871</v>
      </c>
      <c r="D122" s="102" t="s">
        <v>33</v>
      </c>
      <c r="E122" s="102" t="s">
        <v>135</v>
      </c>
      <c r="F122" s="102"/>
      <c r="G122" s="102"/>
      <c r="H122" s="102"/>
      <c r="I122" s="103"/>
      <c r="J122" s="10">
        <f>J123</f>
        <v>5</v>
      </c>
      <c r="K122" s="10">
        <f>K123</f>
        <v>5</v>
      </c>
    </row>
    <row r="123" spans="1:11" s="39" customFormat="1" ht="37.5" customHeight="1">
      <c r="A123" s="38"/>
      <c r="B123" s="122" t="s">
        <v>145</v>
      </c>
      <c r="C123" s="5">
        <v>871</v>
      </c>
      <c r="D123" s="5" t="s">
        <v>33</v>
      </c>
      <c r="E123" s="5" t="s">
        <v>135</v>
      </c>
      <c r="F123" s="5" t="s">
        <v>33</v>
      </c>
      <c r="G123" s="5"/>
      <c r="H123" s="5"/>
      <c r="I123" s="114"/>
      <c r="J123" s="11">
        <f>J124</f>
        <v>5</v>
      </c>
      <c r="K123" s="11">
        <f>K124</f>
        <v>5</v>
      </c>
    </row>
    <row r="124" spans="1:11" s="39" customFormat="1" ht="55.5" customHeight="1">
      <c r="A124" s="38"/>
      <c r="B124" s="123" t="s">
        <v>240</v>
      </c>
      <c r="C124" s="22">
        <v>871</v>
      </c>
      <c r="D124" s="22" t="s">
        <v>33</v>
      </c>
      <c r="E124" s="22" t="s">
        <v>135</v>
      </c>
      <c r="F124" s="22" t="s">
        <v>33</v>
      </c>
      <c r="G124" s="22" t="s">
        <v>292</v>
      </c>
      <c r="H124" s="22"/>
      <c r="I124" s="117"/>
      <c r="J124" s="23">
        <f>J125+J127</f>
        <v>5</v>
      </c>
      <c r="K124" s="23">
        <f>K125+K127</f>
        <v>5</v>
      </c>
    </row>
    <row r="125" spans="1:11" s="39" customFormat="1" ht="63.75" customHeight="1" hidden="1">
      <c r="A125" s="38"/>
      <c r="B125" s="157" t="s">
        <v>260</v>
      </c>
      <c r="C125" s="31">
        <v>871</v>
      </c>
      <c r="D125" s="31" t="s">
        <v>33</v>
      </c>
      <c r="E125" s="31" t="s">
        <v>135</v>
      </c>
      <c r="F125" s="31" t="s">
        <v>33</v>
      </c>
      <c r="G125" s="31" t="s">
        <v>292</v>
      </c>
      <c r="H125" s="31" t="s">
        <v>136</v>
      </c>
      <c r="I125" s="104"/>
      <c r="J125" s="32">
        <f>J126</f>
        <v>0</v>
      </c>
      <c r="K125" s="32">
        <f>K126</f>
        <v>0</v>
      </c>
    </row>
    <row r="126" spans="1:11" s="39" customFormat="1" ht="18" customHeight="1" hidden="1">
      <c r="A126" s="38"/>
      <c r="B126" s="107" t="s">
        <v>149</v>
      </c>
      <c r="C126" s="8">
        <v>871</v>
      </c>
      <c r="D126" s="8" t="s">
        <v>33</v>
      </c>
      <c r="E126" s="8" t="s">
        <v>135</v>
      </c>
      <c r="F126" s="8" t="s">
        <v>33</v>
      </c>
      <c r="G126" s="8" t="s">
        <v>87</v>
      </c>
      <c r="H126" s="8" t="s">
        <v>136</v>
      </c>
      <c r="I126" s="109" t="s">
        <v>148</v>
      </c>
      <c r="J126" s="110">
        <v>0</v>
      </c>
      <c r="K126" s="110">
        <v>0</v>
      </c>
    </row>
    <row r="127" spans="1:11" s="39" customFormat="1" ht="66.75" customHeight="1">
      <c r="A127" s="38"/>
      <c r="B127" s="118" t="s">
        <v>259</v>
      </c>
      <c r="C127" s="31">
        <v>871</v>
      </c>
      <c r="D127" s="31" t="s">
        <v>33</v>
      </c>
      <c r="E127" s="31" t="s">
        <v>135</v>
      </c>
      <c r="F127" s="31" t="s">
        <v>33</v>
      </c>
      <c r="G127" s="31" t="s">
        <v>292</v>
      </c>
      <c r="H127" s="31" t="s">
        <v>316</v>
      </c>
      <c r="I127" s="104"/>
      <c r="J127" s="32">
        <f>J128</f>
        <v>5</v>
      </c>
      <c r="K127" s="32">
        <f>K128</f>
        <v>5</v>
      </c>
    </row>
    <row r="128" spans="1:11" s="39" customFormat="1" ht="15.75" customHeight="1">
      <c r="A128" s="38"/>
      <c r="B128" s="107" t="s">
        <v>149</v>
      </c>
      <c r="C128" s="8">
        <v>871</v>
      </c>
      <c r="D128" s="8" t="s">
        <v>33</v>
      </c>
      <c r="E128" s="8" t="s">
        <v>135</v>
      </c>
      <c r="F128" s="8" t="s">
        <v>33</v>
      </c>
      <c r="G128" s="8" t="s">
        <v>292</v>
      </c>
      <c r="H128" s="8" t="s">
        <v>316</v>
      </c>
      <c r="I128" s="109" t="s">
        <v>148</v>
      </c>
      <c r="J128" s="110">
        <v>5</v>
      </c>
      <c r="K128" s="110">
        <v>5</v>
      </c>
    </row>
    <row r="129" spans="1:11" s="39" customFormat="1" ht="18" customHeight="1" hidden="1">
      <c r="A129" s="38"/>
      <c r="B129" s="158" t="s">
        <v>139</v>
      </c>
      <c r="C129" s="159">
        <v>871</v>
      </c>
      <c r="D129" s="159" t="s">
        <v>36</v>
      </c>
      <c r="E129" s="159"/>
      <c r="F129" s="100"/>
      <c r="G129" s="100"/>
      <c r="H129" s="100"/>
      <c r="I129" s="160"/>
      <c r="J129" s="14">
        <f>J130+J148</f>
        <v>0</v>
      </c>
      <c r="K129" s="14">
        <f>K130+K148</f>
        <v>0</v>
      </c>
    </row>
    <row r="130" spans="1:11" s="39" customFormat="1" ht="18" customHeight="1" hidden="1">
      <c r="A130" s="38"/>
      <c r="B130" s="101" t="s">
        <v>140</v>
      </c>
      <c r="C130" s="102">
        <v>871</v>
      </c>
      <c r="D130" s="102" t="s">
        <v>36</v>
      </c>
      <c r="E130" s="102" t="s">
        <v>51</v>
      </c>
      <c r="F130" s="102"/>
      <c r="G130" s="102"/>
      <c r="H130" s="102"/>
      <c r="I130" s="103"/>
      <c r="J130" s="10">
        <f>J131</f>
        <v>0</v>
      </c>
      <c r="K130" s="10">
        <f>K131</f>
        <v>0</v>
      </c>
    </row>
    <row r="131" spans="1:11" s="39" customFormat="1" ht="26.25" customHeight="1" hidden="1">
      <c r="A131" s="38"/>
      <c r="B131" s="161" t="s">
        <v>196</v>
      </c>
      <c r="C131" s="5">
        <v>871</v>
      </c>
      <c r="D131" s="5" t="s">
        <v>36</v>
      </c>
      <c r="E131" s="5" t="s">
        <v>51</v>
      </c>
      <c r="F131" s="5" t="s">
        <v>36</v>
      </c>
      <c r="G131" s="5" t="s">
        <v>171</v>
      </c>
      <c r="H131" s="5" t="s">
        <v>85</v>
      </c>
      <c r="I131" s="114"/>
      <c r="J131" s="11">
        <f>J132+J139</f>
        <v>0</v>
      </c>
      <c r="K131" s="11">
        <f>K132+K139</f>
        <v>0</v>
      </c>
    </row>
    <row r="132" spans="1:11" s="39" customFormat="1" ht="33.75" customHeight="1" hidden="1">
      <c r="A132" s="38"/>
      <c r="B132" s="136" t="s">
        <v>241</v>
      </c>
      <c r="C132" s="162">
        <v>871</v>
      </c>
      <c r="D132" s="162" t="s">
        <v>36</v>
      </c>
      <c r="E132" s="162" t="s">
        <v>51</v>
      </c>
      <c r="F132" s="22" t="s">
        <v>36</v>
      </c>
      <c r="G132" s="22" t="s">
        <v>69</v>
      </c>
      <c r="H132" s="22" t="s">
        <v>85</v>
      </c>
      <c r="I132" s="117"/>
      <c r="J132" s="23">
        <f>J133+J135+J137</f>
        <v>0</v>
      </c>
      <c r="K132" s="23">
        <f>K133+K135+K137</f>
        <v>0</v>
      </c>
    </row>
    <row r="133" spans="1:11" s="39" customFormat="1" ht="45.75" customHeight="1" hidden="1">
      <c r="A133" s="38"/>
      <c r="B133" s="157" t="s">
        <v>242</v>
      </c>
      <c r="C133" s="163">
        <v>871</v>
      </c>
      <c r="D133" s="163" t="s">
        <v>36</v>
      </c>
      <c r="E133" s="163" t="s">
        <v>51</v>
      </c>
      <c r="F133" s="31" t="s">
        <v>36</v>
      </c>
      <c r="G133" s="31" t="s">
        <v>69</v>
      </c>
      <c r="H133" s="31" t="s">
        <v>141</v>
      </c>
      <c r="I133" s="104"/>
      <c r="J133" s="32">
        <f>J134</f>
        <v>0</v>
      </c>
      <c r="K133" s="32">
        <f>K134</f>
        <v>0</v>
      </c>
    </row>
    <row r="134" spans="1:11" s="39" customFormat="1" ht="18" customHeight="1" hidden="1">
      <c r="A134" s="38"/>
      <c r="B134" s="107" t="s">
        <v>149</v>
      </c>
      <c r="C134" s="164">
        <v>871</v>
      </c>
      <c r="D134" s="164" t="s">
        <v>36</v>
      </c>
      <c r="E134" s="164" t="s">
        <v>51</v>
      </c>
      <c r="F134" s="8" t="s">
        <v>36</v>
      </c>
      <c r="G134" s="8" t="s">
        <v>69</v>
      </c>
      <c r="H134" s="8" t="s">
        <v>141</v>
      </c>
      <c r="I134" s="66" t="s">
        <v>148</v>
      </c>
      <c r="J134" s="9">
        <v>0</v>
      </c>
      <c r="K134" s="9">
        <v>0</v>
      </c>
    </row>
    <row r="135" spans="1:11" s="39" customFormat="1" ht="57" customHeight="1" hidden="1">
      <c r="A135" s="38"/>
      <c r="B135" s="165" t="s">
        <v>261</v>
      </c>
      <c r="C135" s="163">
        <v>871</v>
      </c>
      <c r="D135" s="163" t="s">
        <v>36</v>
      </c>
      <c r="E135" s="163" t="s">
        <v>51</v>
      </c>
      <c r="F135" s="31" t="s">
        <v>36</v>
      </c>
      <c r="G135" s="31" t="s">
        <v>69</v>
      </c>
      <c r="H135" s="31" t="s">
        <v>172</v>
      </c>
      <c r="I135" s="104"/>
      <c r="J135" s="32">
        <f>J136</f>
        <v>0</v>
      </c>
      <c r="K135" s="32">
        <f>K136</f>
        <v>0</v>
      </c>
    </row>
    <row r="136" spans="1:11" s="39" customFormat="1" ht="18" customHeight="1" hidden="1">
      <c r="A136" s="38"/>
      <c r="B136" s="107" t="s">
        <v>149</v>
      </c>
      <c r="C136" s="164">
        <v>871</v>
      </c>
      <c r="D136" s="164" t="s">
        <v>36</v>
      </c>
      <c r="E136" s="164" t="s">
        <v>51</v>
      </c>
      <c r="F136" s="8" t="s">
        <v>36</v>
      </c>
      <c r="G136" s="8" t="s">
        <v>69</v>
      </c>
      <c r="H136" s="8" t="s">
        <v>172</v>
      </c>
      <c r="I136" s="66" t="s">
        <v>148</v>
      </c>
      <c r="J136" s="9"/>
      <c r="K136" s="9"/>
    </row>
    <row r="137" spans="1:11" s="39" customFormat="1" ht="54.75" customHeight="1" hidden="1">
      <c r="A137" s="38"/>
      <c r="B137" s="165" t="s">
        <v>262</v>
      </c>
      <c r="C137" s="163">
        <v>871</v>
      </c>
      <c r="D137" s="163" t="s">
        <v>36</v>
      </c>
      <c r="E137" s="163" t="s">
        <v>51</v>
      </c>
      <c r="F137" s="31" t="s">
        <v>36</v>
      </c>
      <c r="G137" s="31" t="s">
        <v>69</v>
      </c>
      <c r="H137" s="31" t="s">
        <v>173</v>
      </c>
      <c r="I137" s="104"/>
      <c r="J137" s="32">
        <f>J138</f>
        <v>0</v>
      </c>
      <c r="K137" s="32">
        <f>K138</f>
        <v>0</v>
      </c>
    </row>
    <row r="138" spans="1:11" s="39" customFormat="1" ht="18" customHeight="1" hidden="1">
      <c r="A138" s="38"/>
      <c r="B138" s="107" t="s">
        <v>149</v>
      </c>
      <c r="C138" s="164">
        <v>871</v>
      </c>
      <c r="D138" s="164" t="s">
        <v>36</v>
      </c>
      <c r="E138" s="164" t="s">
        <v>51</v>
      </c>
      <c r="F138" s="8" t="s">
        <v>36</v>
      </c>
      <c r="G138" s="8" t="s">
        <v>69</v>
      </c>
      <c r="H138" s="8" t="s">
        <v>173</v>
      </c>
      <c r="I138" s="66" t="s">
        <v>148</v>
      </c>
      <c r="J138" s="9"/>
      <c r="K138" s="9"/>
    </row>
    <row r="139" spans="1:11" s="39" customFormat="1" ht="50.25" customHeight="1" hidden="1">
      <c r="A139" s="38"/>
      <c r="B139" s="166" t="s">
        <v>198</v>
      </c>
      <c r="C139" s="268">
        <v>871</v>
      </c>
      <c r="D139" s="167" t="s">
        <v>36</v>
      </c>
      <c r="E139" s="167" t="s">
        <v>51</v>
      </c>
      <c r="F139" s="22" t="s">
        <v>36</v>
      </c>
      <c r="G139" s="22" t="s">
        <v>81</v>
      </c>
      <c r="H139" s="22"/>
      <c r="I139" s="117"/>
      <c r="J139" s="23">
        <f>J140+J142+J144+J146</f>
        <v>0</v>
      </c>
      <c r="K139" s="23">
        <f>K140+K142+K144+K146</f>
        <v>0</v>
      </c>
    </row>
    <row r="140" spans="1:11" s="39" customFormat="1" ht="63.75" customHeight="1" hidden="1">
      <c r="A140" s="38"/>
      <c r="B140" s="157" t="s">
        <v>200</v>
      </c>
      <c r="C140" s="163">
        <v>871</v>
      </c>
      <c r="D140" s="163" t="s">
        <v>36</v>
      </c>
      <c r="E140" s="163" t="s">
        <v>51</v>
      </c>
      <c r="F140" s="31" t="s">
        <v>36</v>
      </c>
      <c r="G140" s="31" t="s">
        <v>81</v>
      </c>
      <c r="H140" s="31" t="s">
        <v>142</v>
      </c>
      <c r="I140" s="104"/>
      <c r="J140" s="32">
        <f>J141</f>
        <v>0</v>
      </c>
      <c r="K140" s="32">
        <f>K141</f>
        <v>0</v>
      </c>
    </row>
    <row r="141" spans="1:11" s="39" customFormat="1" ht="18" customHeight="1" hidden="1">
      <c r="A141" s="38"/>
      <c r="B141" s="107" t="s">
        <v>149</v>
      </c>
      <c r="C141" s="164">
        <v>871</v>
      </c>
      <c r="D141" s="164" t="s">
        <v>36</v>
      </c>
      <c r="E141" s="164" t="s">
        <v>51</v>
      </c>
      <c r="F141" s="8" t="s">
        <v>36</v>
      </c>
      <c r="G141" s="8" t="s">
        <v>81</v>
      </c>
      <c r="H141" s="8" t="s">
        <v>142</v>
      </c>
      <c r="I141" s="66" t="s">
        <v>148</v>
      </c>
      <c r="J141" s="9"/>
      <c r="K141" s="9"/>
    </row>
    <row r="142" spans="1:11" s="39" customFormat="1" ht="74.25" customHeight="1" hidden="1">
      <c r="A142" s="38"/>
      <c r="B142" s="157" t="s">
        <v>201</v>
      </c>
      <c r="C142" s="163">
        <v>871</v>
      </c>
      <c r="D142" s="163" t="s">
        <v>36</v>
      </c>
      <c r="E142" s="163" t="s">
        <v>51</v>
      </c>
      <c r="F142" s="31" t="s">
        <v>36</v>
      </c>
      <c r="G142" s="31" t="s">
        <v>81</v>
      </c>
      <c r="H142" s="31" t="s">
        <v>143</v>
      </c>
      <c r="I142" s="104"/>
      <c r="J142" s="32">
        <f>J143</f>
        <v>0</v>
      </c>
      <c r="K142" s="32">
        <f>K143</f>
        <v>0</v>
      </c>
    </row>
    <row r="143" spans="1:11" s="39" customFormat="1" ht="18" customHeight="1" hidden="1">
      <c r="A143" s="38"/>
      <c r="B143" s="107" t="s">
        <v>149</v>
      </c>
      <c r="C143" s="164">
        <v>871</v>
      </c>
      <c r="D143" s="164" t="s">
        <v>36</v>
      </c>
      <c r="E143" s="164" t="s">
        <v>51</v>
      </c>
      <c r="F143" s="8" t="s">
        <v>36</v>
      </c>
      <c r="G143" s="8" t="s">
        <v>81</v>
      </c>
      <c r="H143" s="8" t="s">
        <v>143</v>
      </c>
      <c r="I143" s="66" t="s">
        <v>148</v>
      </c>
      <c r="J143" s="9">
        <v>0</v>
      </c>
      <c r="K143" s="9">
        <v>0</v>
      </c>
    </row>
    <row r="144" spans="1:11" s="39" customFormat="1" ht="70.5" customHeight="1" hidden="1">
      <c r="A144" s="38"/>
      <c r="B144" s="157" t="s">
        <v>202</v>
      </c>
      <c r="C144" s="163">
        <v>871</v>
      </c>
      <c r="D144" s="163" t="s">
        <v>36</v>
      </c>
      <c r="E144" s="163" t="s">
        <v>51</v>
      </c>
      <c r="F144" s="31" t="s">
        <v>36</v>
      </c>
      <c r="G144" s="31" t="s">
        <v>81</v>
      </c>
      <c r="H144" s="31" t="s">
        <v>144</v>
      </c>
      <c r="I144" s="104"/>
      <c r="J144" s="32">
        <f>J145</f>
        <v>0</v>
      </c>
      <c r="K144" s="32">
        <f>K145</f>
        <v>0</v>
      </c>
    </row>
    <row r="145" spans="1:11" s="39" customFormat="1" ht="18" customHeight="1" hidden="1">
      <c r="A145" s="38"/>
      <c r="B145" s="107" t="s">
        <v>149</v>
      </c>
      <c r="C145" s="164">
        <v>871</v>
      </c>
      <c r="D145" s="164" t="s">
        <v>36</v>
      </c>
      <c r="E145" s="164" t="s">
        <v>51</v>
      </c>
      <c r="F145" s="8" t="s">
        <v>36</v>
      </c>
      <c r="G145" s="8" t="s">
        <v>81</v>
      </c>
      <c r="H145" s="8" t="s">
        <v>144</v>
      </c>
      <c r="I145" s="66" t="s">
        <v>148</v>
      </c>
      <c r="J145" s="110">
        <v>0</v>
      </c>
      <c r="K145" s="110">
        <v>0</v>
      </c>
    </row>
    <row r="146" spans="1:11" s="39" customFormat="1" ht="54.75" customHeight="1" hidden="1">
      <c r="A146" s="38"/>
      <c r="B146" s="165" t="s">
        <v>263</v>
      </c>
      <c r="C146" s="163">
        <v>871</v>
      </c>
      <c r="D146" s="163" t="s">
        <v>36</v>
      </c>
      <c r="E146" s="163" t="s">
        <v>51</v>
      </c>
      <c r="F146" s="31" t="s">
        <v>36</v>
      </c>
      <c r="G146" s="31" t="s">
        <v>81</v>
      </c>
      <c r="H146" s="31" t="s">
        <v>174</v>
      </c>
      <c r="I146" s="104"/>
      <c r="J146" s="32">
        <f>J147</f>
        <v>0</v>
      </c>
      <c r="K146" s="32">
        <f>K147</f>
        <v>0</v>
      </c>
    </row>
    <row r="147" spans="1:11" s="39" customFormat="1" ht="17.25" customHeight="1" hidden="1">
      <c r="A147" s="38"/>
      <c r="B147" s="107" t="s">
        <v>149</v>
      </c>
      <c r="C147" s="164">
        <v>871</v>
      </c>
      <c r="D147" s="164" t="s">
        <v>36</v>
      </c>
      <c r="E147" s="164" t="s">
        <v>51</v>
      </c>
      <c r="F147" s="8" t="s">
        <v>36</v>
      </c>
      <c r="G147" s="8" t="s">
        <v>81</v>
      </c>
      <c r="H147" s="8" t="s">
        <v>174</v>
      </c>
      <c r="I147" s="66" t="s">
        <v>148</v>
      </c>
      <c r="J147" s="9"/>
      <c r="K147" s="9"/>
    </row>
    <row r="148" spans="1:11" s="39" customFormat="1" ht="18" customHeight="1" hidden="1">
      <c r="A148" s="38"/>
      <c r="B148" s="101" t="s">
        <v>61</v>
      </c>
      <c r="C148" s="102">
        <v>871</v>
      </c>
      <c r="D148" s="102" t="s">
        <v>36</v>
      </c>
      <c r="E148" s="102" t="s">
        <v>62</v>
      </c>
      <c r="F148" s="102"/>
      <c r="G148" s="102"/>
      <c r="H148" s="102"/>
      <c r="I148" s="103"/>
      <c r="J148" s="10">
        <f>J149</f>
        <v>0</v>
      </c>
      <c r="K148" s="10">
        <f>K149</f>
        <v>0</v>
      </c>
    </row>
    <row r="149" spans="1:11" s="39" customFormat="1" ht="26.25" customHeight="1" hidden="1">
      <c r="A149" s="38"/>
      <c r="B149" s="17" t="s">
        <v>82</v>
      </c>
      <c r="C149" s="5">
        <v>871</v>
      </c>
      <c r="D149" s="5" t="s">
        <v>36</v>
      </c>
      <c r="E149" s="5" t="s">
        <v>62</v>
      </c>
      <c r="F149" s="5" t="s">
        <v>83</v>
      </c>
      <c r="G149" s="5"/>
      <c r="H149" s="5"/>
      <c r="I149" s="58"/>
      <c r="J149" s="11">
        <f>J150</f>
        <v>0</v>
      </c>
      <c r="K149" s="11">
        <f>K150</f>
        <v>0</v>
      </c>
    </row>
    <row r="150" spans="1:11" s="39" customFormat="1" ht="33" customHeight="1" hidden="1">
      <c r="A150" s="38"/>
      <c r="B150" s="21" t="s">
        <v>84</v>
      </c>
      <c r="C150" s="22">
        <v>871</v>
      </c>
      <c r="D150" s="22" t="s">
        <v>36</v>
      </c>
      <c r="E150" s="22" t="s">
        <v>62</v>
      </c>
      <c r="F150" s="22">
        <v>97</v>
      </c>
      <c r="G150" s="22">
        <v>2</v>
      </c>
      <c r="H150" s="22" t="s">
        <v>85</v>
      </c>
      <c r="I150" s="59"/>
      <c r="J150" s="23">
        <f>J151+J153</f>
        <v>0</v>
      </c>
      <c r="K150" s="23">
        <f>K151+K153</f>
        <v>0</v>
      </c>
    </row>
    <row r="151" spans="1:11" s="39" customFormat="1" ht="27" customHeight="1" hidden="1">
      <c r="A151" s="38"/>
      <c r="B151" s="18" t="s">
        <v>203</v>
      </c>
      <c r="C151" s="19">
        <v>871</v>
      </c>
      <c r="D151" s="19" t="s">
        <v>36</v>
      </c>
      <c r="E151" s="19" t="s">
        <v>62</v>
      </c>
      <c r="F151" s="19" t="s">
        <v>83</v>
      </c>
      <c r="G151" s="19" t="s">
        <v>81</v>
      </c>
      <c r="H151" s="19" t="s">
        <v>204</v>
      </c>
      <c r="I151" s="60"/>
      <c r="J151" s="20">
        <f>J152</f>
        <v>0</v>
      </c>
      <c r="K151" s="20">
        <f>K152</f>
        <v>0</v>
      </c>
    </row>
    <row r="152" spans="1:11" s="39" customFormat="1" ht="25.5" customHeight="1" hidden="1">
      <c r="A152" s="38"/>
      <c r="B152" s="12" t="s">
        <v>132</v>
      </c>
      <c r="C152" s="8">
        <v>871</v>
      </c>
      <c r="D152" s="8" t="s">
        <v>36</v>
      </c>
      <c r="E152" s="8" t="s">
        <v>62</v>
      </c>
      <c r="F152" s="8" t="s">
        <v>83</v>
      </c>
      <c r="G152" s="8" t="s">
        <v>81</v>
      </c>
      <c r="H152" s="8" t="s">
        <v>204</v>
      </c>
      <c r="I152" s="61"/>
      <c r="J152" s="9"/>
      <c r="K152" s="9"/>
    </row>
    <row r="153" spans="1:11" s="39" customFormat="1" ht="18" customHeight="1" hidden="1">
      <c r="A153" s="38"/>
      <c r="B153" s="18" t="s">
        <v>206</v>
      </c>
      <c r="C153" s="19">
        <v>871</v>
      </c>
      <c r="D153" s="19" t="s">
        <v>36</v>
      </c>
      <c r="E153" s="19" t="s">
        <v>62</v>
      </c>
      <c r="F153" s="19" t="s">
        <v>83</v>
      </c>
      <c r="G153" s="19" t="s">
        <v>81</v>
      </c>
      <c r="H153" s="19" t="s">
        <v>205</v>
      </c>
      <c r="I153" s="60"/>
      <c r="J153" s="20">
        <f>J154</f>
        <v>0</v>
      </c>
      <c r="K153" s="20">
        <f>K154</f>
        <v>0</v>
      </c>
    </row>
    <row r="154" spans="1:11" s="39" customFormat="1" ht="48" customHeight="1" hidden="1">
      <c r="A154" s="38"/>
      <c r="B154" s="12" t="s">
        <v>132</v>
      </c>
      <c r="C154" s="8">
        <v>871</v>
      </c>
      <c r="D154" s="8" t="s">
        <v>36</v>
      </c>
      <c r="E154" s="8" t="s">
        <v>62</v>
      </c>
      <c r="F154" s="8" t="s">
        <v>83</v>
      </c>
      <c r="G154" s="8" t="s">
        <v>81</v>
      </c>
      <c r="H154" s="8" t="s">
        <v>205</v>
      </c>
      <c r="I154" s="61"/>
      <c r="J154" s="9"/>
      <c r="K154" s="9"/>
    </row>
    <row r="155" spans="1:11" s="39" customFormat="1" ht="18" customHeight="1">
      <c r="A155" s="38"/>
      <c r="B155" s="143" t="s">
        <v>207</v>
      </c>
      <c r="C155" s="144">
        <v>871</v>
      </c>
      <c r="D155" s="144" t="s">
        <v>37</v>
      </c>
      <c r="E155" s="144"/>
      <c r="F155" s="100"/>
      <c r="G155" s="100"/>
      <c r="H155" s="14"/>
      <c r="I155" s="168"/>
      <c r="J155" s="14">
        <f>J156+J173+J184+J204</f>
        <v>6281.3</v>
      </c>
      <c r="K155" s="14">
        <f>K156+K173+K184+K204</f>
        <v>6514.700000000001</v>
      </c>
    </row>
    <row r="156" spans="1:11" s="39" customFormat="1" ht="18" customHeight="1" hidden="1">
      <c r="A156" s="38"/>
      <c r="B156" s="101" t="s">
        <v>38</v>
      </c>
      <c r="C156" s="102">
        <v>871</v>
      </c>
      <c r="D156" s="102" t="s">
        <v>37</v>
      </c>
      <c r="E156" s="102" t="s">
        <v>32</v>
      </c>
      <c r="F156" s="102"/>
      <c r="G156" s="102"/>
      <c r="H156" s="10"/>
      <c r="I156" s="169"/>
      <c r="J156" s="10">
        <f>J157+J169</f>
        <v>0</v>
      </c>
      <c r="K156" s="10">
        <f>K157+K169</f>
        <v>0</v>
      </c>
    </row>
    <row r="157" spans="1:11" s="39" customFormat="1" ht="29.25" customHeight="1" hidden="1">
      <c r="A157" s="38"/>
      <c r="B157" s="122" t="s">
        <v>209</v>
      </c>
      <c r="C157" s="113">
        <v>871</v>
      </c>
      <c r="D157" s="113" t="s">
        <v>37</v>
      </c>
      <c r="E157" s="113" t="s">
        <v>32</v>
      </c>
      <c r="F157" s="5" t="s">
        <v>37</v>
      </c>
      <c r="G157" s="5" t="s">
        <v>125</v>
      </c>
      <c r="H157" s="5" t="s">
        <v>85</v>
      </c>
      <c r="I157" s="114"/>
      <c r="J157" s="11">
        <f>J158+J161+J164</f>
        <v>0</v>
      </c>
      <c r="K157" s="11">
        <f>K158+K161+K164</f>
        <v>0</v>
      </c>
    </row>
    <row r="158" spans="1:11" s="39" customFormat="1" ht="54" customHeight="1" hidden="1">
      <c r="A158" s="38"/>
      <c r="B158" s="123" t="s">
        <v>218</v>
      </c>
      <c r="C158" s="116">
        <v>871</v>
      </c>
      <c r="D158" s="116" t="s">
        <v>37</v>
      </c>
      <c r="E158" s="116" t="s">
        <v>32</v>
      </c>
      <c r="F158" s="22" t="s">
        <v>37</v>
      </c>
      <c r="G158" s="22" t="s">
        <v>69</v>
      </c>
      <c r="H158" s="22" t="s">
        <v>85</v>
      </c>
      <c r="I158" s="117"/>
      <c r="J158" s="23">
        <f>J159</f>
        <v>0</v>
      </c>
      <c r="K158" s="23">
        <f>K159</f>
        <v>0</v>
      </c>
    </row>
    <row r="159" spans="1:11" s="39" customFormat="1" ht="57.75" customHeight="1" hidden="1">
      <c r="A159" s="38"/>
      <c r="B159" s="118" t="s">
        <v>219</v>
      </c>
      <c r="C159" s="119">
        <v>871</v>
      </c>
      <c r="D159" s="119" t="s">
        <v>37</v>
      </c>
      <c r="E159" s="119" t="s">
        <v>32</v>
      </c>
      <c r="F159" s="31" t="s">
        <v>37</v>
      </c>
      <c r="G159" s="31" t="s">
        <v>69</v>
      </c>
      <c r="H159" s="31" t="s">
        <v>208</v>
      </c>
      <c r="I159" s="104"/>
      <c r="J159" s="32">
        <f>J160</f>
        <v>0</v>
      </c>
      <c r="K159" s="32">
        <f>K160</f>
        <v>0</v>
      </c>
    </row>
    <row r="160" spans="1:11" s="39" customFormat="1" ht="15" customHeight="1" hidden="1">
      <c r="A160" s="38"/>
      <c r="B160" s="107" t="s">
        <v>149</v>
      </c>
      <c r="C160" s="42">
        <v>871</v>
      </c>
      <c r="D160" s="42" t="s">
        <v>37</v>
      </c>
      <c r="E160" s="42" t="s">
        <v>32</v>
      </c>
      <c r="F160" s="8" t="s">
        <v>37</v>
      </c>
      <c r="G160" s="8" t="s">
        <v>69</v>
      </c>
      <c r="H160" s="8" t="s">
        <v>208</v>
      </c>
      <c r="I160" s="66" t="s">
        <v>148</v>
      </c>
      <c r="J160" s="9">
        <v>0</v>
      </c>
      <c r="K160" s="9">
        <v>0</v>
      </c>
    </row>
    <row r="161" spans="1:11" s="39" customFormat="1" ht="50.25" customHeight="1" hidden="1">
      <c r="A161" s="38"/>
      <c r="B161" s="123" t="s">
        <v>220</v>
      </c>
      <c r="C161" s="116">
        <v>871</v>
      </c>
      <c r="D161" s="116" t="s">
        <v>37</v>
      </c>
      <c r="E161" s="116" t="s">
        <v>32</v>
      </c>
      <c r="F161" s="22" t="s">
        <v>37</v>
      </c>
      <c r="G161" s="22" t="s">
        <v>81</v>
      </c>
      <c r="H161" s="22" t="s">
        <v>85</v>
      </c>
      <c r="I161" s="117"/>
      <c r="J161" s="23">
        <f>J162</f>
        <v>0</v>
      </c>
      <c r="K161" s="23">
        <f>K162</f>
        <v>0</v>
      </c>
    </row>
    <row r="162" spans="1:11" s="39" customFormat="1" ht="56.25" customHeight="1" hidden="1">
      <c r="A162" s="38"/>
      <c r="B162" s="118" t="s">
        <v>221</v>
      </c>
      <c r="C162" s="119">
        <v>871</v>
      </c>
      <c r="D162" s="119" t="s">
        <v>37</v>
      </c>
      <c r="E162" s="119" t="s">
        <v>32</v>
      </c>
      <c r="F162" s="31" t="s">
        <v>37</v>
      </c>
      <c r="G162" s="31" t="s">
        <v>81</v>
      </c>
      <c r="H162" s="31" t="s">
        <v>208</v>
      </c>
      <c r="I162" s="104"/>
      <c r="J162" s="32">
        <f>J163</f>
        <v>0</v>
      </c>
      <c r="K162" s="32">
        <f>K163</f>
        <v>0</v>
      </c>
    </row>
    <row r="163" spans="1:11" s="39" customFormat="1" ht="14.25" customHeight="1" hidden="1">
      <c r="A163" s="38"/>
      <c r="B163" s="107" t="s">
        <v>149</v>
      </c>
      <c r="C163" s="42">
        <v>871</v>
      </c>
      <c r="D163" s="42" t="s">
        <v>37</v>
      </c>
      <c r="E163" s="42" t="s">
        <v>32</v>
      </c>
      <c r="F163" s="8" t="s">
        <v>37</v>
      </c>
      <c r="G163" s="8" t="s">
        <v>81</v>
      </c>
      <c r="H163" s="8" t="s">
        <v>208</v>
      </c>
      <c r="I163" s="66" t="s">
        <v>148</v>
      </c>
      <c r="J163" s="9">
        <v>0</v>
      </c>
      <c r="K163" s="9">
        <v>0</v>
      </c>
    </row>
    <row r="164" spans="1:11" s="39" customFormat="1" ht="46.5" customHeight="1" hidden="1">
      <c r="A164" s="38"/>
      <c r="B164" s="123" t="s">
        <v>210</v>
      </c>
      <c r="C164" s="116">
        <v>871</v>
      </c>
      <c r="D164" s="116" t="s">
        <v>37</v>
      </c>
      <c r="E164" s="116" t="s">
        <v>32</v>
      </c>
      <c r="F164" s="22" t="s">
        <v>37</v>
      </c>
      <c r="G164" s="22" t="s">
        <v>87</v>
      </c>
      <c r="H164" s="22"/>
      <c r="I164" s="117"/>
      <c r="J164" s="23">
        <f>J165+J167</f>
        <v>0</v>
      </c>
      <c r="K164" s="23">
        <f>K165+K167</f>
        <v>0</v>
      </c>
    </row>
    <row r="165" spans="1:11" s="39" customFormat="1" ht="58.5" customHeight="1" hidden="1">
      <c r="A165" s="38"/>
      <c r="B165" s="118" t="s">
        <v>211</v>
      </c>
      <c r="C165" s="119">
        <v>871</v>
      </c>
      <c r="D165" s="119" t="s">
        <v>37</v>
      </c>
      <c r="E165" s="119" t="s">
        <v>32</v>
      </c>
      <c r="F165" s="31" t="s">
        <v>37</v>
      </c>
      <c r="G165" s="31" t="s">
        <v>87</v>
      </c>
      <c r="H165" s="31" t="s">
        <v>208</v>
      </c>
      <c r="I165" s="104"/>
      <c r="J165" s="32">
        <f>J166</f>
        <v>0</v>
      </c>
      <c r="K165" s="32">
        <f>K166</f>
        <v>0</v>
      </c>
    </row>
    <row r="166" spans="1:11" s="39" customFormat="1" ht="15" customHeight="1" hidden="1">
      <c r="A166" s="38"/>
      <c r="B166" s="107" t="s">
        <v>149</v>
      </c>
      <c r="C166" s="42">
        <v>871</v>
      </c>
      <c r="D166" s="42" t="s">
        <v>37</v>
      </c>
      <c r="E166" s="42" t="s">
        <v>32</v>
      </c>
      <c r="F166" s="8" t="s">
        <v>37</v>
      </c>
      <c r="G166" s="8" t="s">
        <v>87</v>
      </c>
      <c r="H166" s="8" t="s">
        <v>208</v>
      </c>
      <c r="I166" s="66" t="s">
        <v>148</v>
      </c>
      <c r="J166" s="170"/>
      <c r="K166" s="170"/>
    </row>
    <row r="167" spans="1:11" s="39" customFormat="1" ht="57" customHeight="1" hidden="1">
      <c r="A167" s="38"/>
      <c r="B167" s="118" t="s">
        <v>182</v>
      </c>
      <c r="C167" s="119">
        <v>871</v>
      </c>
      <c r="D167" s="119" t="s">
        <v>37</v>
      </c>
      <c r="E167" s="119" t="s">
        <v>32</v>
      </c>
      <c r="F167" s="31" t="s">
        <v>37</v>
      </c>
      <c r="G167" s="31" t="s">
        <v>87</v>
      </c>
      <c r="H167" s="31" t="s">
        <v>181</v>
      </c>
      <c r="I167" s="104"/>
      <c r="J167" s="32">
        <f>J168</f>
        <v>0</v>
      </c>
      <c r="K167" s="32">
        <f>K168</f>
        <v>0</v>
      </c>
    </row>
    <row r="168" spans="1:11" s="39" customFormat="1" ht="15.75" customHeight="1" hidden="1">
      <c r="A168" s="38"/>
      <c r="B168" s="107" t="s">
        <v>149</v>
      </c>
      <c r="C168" s="42">
        <v>871</v>
      </c>
      <c r="D168" s="42" t="s">
        <v>37</v>
      </c>
      <c r="E168" s="42" t="s">
        <v>32</v>
      </c>
      <c r="F168" s="8" t="s">
        <v>37</v>
      </c>
      <c r="G168" s="8" t="s">
        <v>87</v>
      </c>
      <c r="H168" s="8" t="s">
        <v>181</v>
      </c>
      <c r="I168" s="66" t="s">
        <v>58</v>
      </c>
      <c r="J168" s="9">
        <v>0</v>
      </c>
      <c r="K168" s="9">
        <v>0</v>
      </c>
    </row>
    <row r="169" spans="1:11" s="39" customFormat="1" ht="34.5" customHeight="1" hidden="1">
      <c r="A169" s="38"/>
      <c r="B169" s="112" t="s">
        <v>235</v>
      </c>
      <c r="C169" s="113">
        <v>871</v>
      </c>
      <c r="D169" s="113" t="s">
        <v>37</v>
      </c>
      <c r="E169" s="113" t="s">
        <v>32</v>
      </c>
      <c r="F169" s="5" t="s">
        <v>32</v>
      </c>
      <c r="G169" s="5"/>
      <c r="H169" s="5"/>
      <c r="I169" s="114"/>
      <c r="J169" s="11">
        <f aca="true" t="shared" si="10" ref="J169:K171">J170</f>
        <v>0</v>
      </c>
      <c r="K169" s="11">
        <f t="shared" si="10"/>
        <v>0</v>
      </c>
    </row>
    <row r="170" spans="1:11" s="39" customFormat="1" ht="44.25" customHeight="1" hidden="1">
      <c r="A170" s="38"/>
      <c r="B170" s="115" t="s">
        <v>238</v>
      </c>
      <c r="C170" s="116">
        <v>871</v>
      </c>
      <c r="D170" s="116" t="s">
        <v>37</v>
      </c>
      <c r="E170" s="116" t="s">
        <v>32</v>
      </c>
      <c r="F170" s="22" t="s">
        <v>32</v>
      </c>
      <c r="G170" s="22" t="s">
        <v>81</v>
      </c>
      <c r="H170" s="22"/>
      <c r="I170" s="117"/>
      <c r="J170" s="23">
        <f t="shared" si="10"/>
        <v>0</v>
      </c>
      <c r="K170" s="23">
        <f t="shared" si="10"/>
        <v>0</v>
      </c>
    </row>
    <row r="171" spans="1:11" s="39" customFormat="1" ht="56.25" customHeight="1" hidden="1">
      <c r="A171" s="38"/>
      <c r="B171" s="120" t="s">
        <v>269</v>
      </c>
      <c r="C171" s="119">
        <v>871</v>
      </c>
      <c r="D171" s="119" t="s">
        <v>37</v>
      </c>
      <c r="E171" s="119" t="s">
        <v>32</v>
      </c>
      <c r="F171" s="31" t="s">
        <v>32</v>
      </c>
      <c r="G171" s="31" t="s">
        <v>81</v>
      </c>
      <c r="H171" s="31" t="s">
        <v>104</v>
      </c>
      <c r="I171" s="104"/>
      <c r="J171" s="32">
        <f t="shared" si="10"/>
        <v>0</v>
      </c>
      <c r="K171" s="32">
        <f t="shared" si="10"/>
        <v>0</v>
      </c>
    </row>
    <row r="172" spans="1:11" s="39" customFormat="1" ht="15" customHeight="1" hidden="1">
      <c r="A172" s="38"/>
      <c r="B172" s="107" t="s">
        <v>149</v>
      </c>
      <c r="C172" s="42">
        <v>871</v>
      </c>
      <c r="D172" s="42" t="s">
        <v>37</v>
      </c>
      <c r="E172" s="8" t="s">
        <v>32</v>
      </c>
      <c r="F172" s="8" t="s">
        <v>32</v>
      </c>
      <c r="G172" s="8" t="s">
        <v>81</v>
      </c>
      <c r="H172" s="42" t="s">
        <v>104</v>
      </c>
      <c r="I172" s="171">
        <v>240</v>
      </c>
      <c r="J172" s="110">
        <v>0</v>
      </c>
      <c r="K172" s="110">
        <v>0</v>
      </c>
    </row>
    <row r="173" spans="1:11" s="39" customFormat="1" ht="17.25" customHeight="1">
      <c r="A173" s="38"/>
      <c r="B173" s="101" t="s">
        <v>30</v>
      </c>
      <c r="C173" s="102">
        <v>871</v>
      </c>
      <c r="D173" s="102" t="s">
        <v>37</v>
      </c>
      <c r="E173" s="102" t="s">
        <v>34</v>
      </c>
      <c r="F173" s="102"/>
      <c r="G173" s="102"/>
      <c r="H173" s="102"/>
      <c r="I173" s="62"/>
      <c r="J173" s="10">
        <f>J174+J180</f>
        <v>2.9</v>
      </c>
      <c r="K173" s="10">
        <f>K174+K180</f>
        <v>2.9</v>
      </c>
    </row>
    <row r="174" spans="1:11" s="39" customFormat="1" ht="33.75" customHeight="1">
      <c r="A174" s="38"/>
      <c r="B174" s="112" t="s">
        <v>235</v>
      </c>
      <c r="C174" s="113">
        <v>871</v>
      </c>
      <c r="D174" s="113" t="s">
        <v>37</v>
      </c>
      <c r="E174" s="113" t="s">
        <v>34</v>
      </c>
      <c r="F174" s="5" t="s">
        <v>32</v>
      </c>
      <c r="G174" s="5"/>
      <c r="H174" s="5"/>
      <c r="I174" s="63"/>
      <c r="J174" s="11">
        <f>J175</f>
        <v>2.9</v>
      </c>
      <c r="K174" s="11">
        <f>K175</f>
        <v>2.9</v>
      </c>
    </row>
    <row r="175" spans="1:11" s="39" customFormat="1" ht="45.75" customHeight="1">
      <c r="A175" s="38"/>
      <c r="B175" s="115" t="s">
        <v>244</v>
      </c>
      <c r="C175" s="116">
        <v>871</v>
      </c>
      <c r="D175" s="116" t="s">
        <v>37</v>
      </c>
      <c r="E175" s="116" t="s">
        <v>34</v>
      </c>
      <c r="F175" s="22" t="s">
        <v>32</v>
      </c>
      <c r="G175" s="22" t="s">
        <v>75</v>
      </c>
      <c r="H175" s="22"/>
      <c r="I175" s="64"/>
      <c r="J175" s="23">
        <f>J176+J178</f>
        <v>2.9</v>
      </c>
      <c r="K175" s="23">
        <f>K176+K178</f>
        <v>2.9</v>
      </c>
    </row>
    <row r="176" spans="1:11" s="39" customFormat="1" ht="56.25" customHeight="1">
      <c r="A176" s="38"/>
      <c r="B176" s="120" t="s">
        <v>243</v>
      </c>
      <c r="C176" s="119">
        <v>871</v>
      </c>
      <c r="D176" s="119" t="s">
        <v>37</v>
      </c>
      <c r="E176" s="119" t="s">
        <v>34</v>
      </c>
      <c r="F176" s="31" t="s">
        <v>32</v>
      </c>
      <c r="G176" s="31" t="s">
        <v>75</v>
      </c>
      <c r="H176" s="31" t="s">
        <v>320</v>
      </c>
      <c r="I176" s="65"/>
      <c r="J176" s="32">
        <f>J177</f>
        <v>2.9</v>
      </c>
      <c r="K176" s="32">
        <f>K177</f>
        <v>2.9</v>
      </c>
    </row>
    <row r="177" spans="1:11" s="39" customFormat="1" ht="13.5" customHeight="1">
      <c r="A177" s="38"/>
      <c r="B177" s="107" t="s">
        <v>149</v>
      </c>
      <c r="C177" s="42">
        <v>871</v>
      </c>
      <c r="D177" s="42" t="s">
        <v>37</v>
      </c>
      <c r="E177" s="8" t="s">
        <v>34</v>
      </c>
      <c r="F177" s="8" t="s">
        <v>32</v>
      </c>
      <c r="G177" s="8" t="s">
        <v>75</v>
      </c>
      <c r="H177" s="42">
        <v>29280</v>
      </c>
      <c r="I177" s="66" t="s">
        <v>148</v>
      </c>
      <c r="J177" s="9">
        <v>2.9</v>
      </c>
      <c r="K177" s="9">
        <v>2.9</v>
      </c>
    </row>
    <row r="178" spans="1:11" s="39" customFormat="1" ht="42" customHeight="1" hidden="1">
      <c r="A178" s="38"/>
      <c r="B178" s="120" t="s">
        <v>245</v>
      </c>
      <c r="C178" s="119">
        <v>871</v>
      </c>
      <c r="D178" s="119" t="s">
        <v>37</v>
      </c>
      <c r="E178" s="119" t="s">
        <v>34</v>
      </c>
      <c r="F178" s="31" t="s">
        <v>32</v>
      </c>
      <c r="G178" s="31" t="s">
        <v>81</v>
      </c>
      <c r="H178" s="31" t="s">
        <v>104</v>
      </c>
      <c r="I178" s="65"/>
      <c r="J178" s="32">
        <f>J179</f>
        <v>0</v>
      </c>
      <c r="K178" s="32">
        <f>K179</f>
        <v>0</v>
      </c>
    </row>
    <row r="179" spans="1:11" s="39" customFormat="1" ht="14.25" customHeight="1" hidden="1">
      <c r="A179" s="38"/>
      <c r="B179" s="107" t="s">
        <v>149</v>
      </c>
      <c r="C179" s="42">
        <v>871</v>
      </c>
      <c r="D179" s="42" t="s">
        <v>37</v>
      </c>
      <c r="E179" s="8" t="s">
        <v>34</v>
      </c>
      <c r="F179" s="8" t="s">
        <v>32</v>
      </c>
      <c r="G179" s="8" t="s">
        <v>81</v>
      </c>
      <c r="H179" s="42" t="s">
        <v>104</v>
      </c>
      <c r="I179" s="66" t="s">
        <v>148</v>
      </c>
      <c r="J179" s="9">
        <v>0</v>
      </c>
      <c r="K179" s="9">
        <v>0</v>
      </c>
    </row>
    <row r="180" spans="1:11" s="39" customFormat="1" ht="27.75" customHeight="1" hidden="1">
      <c r="A180" s="38"/>
      <c r="B180" s="122" t="s">
        <v>209</v>
      </c>
      <c r="C180" s="113">
        <v>871</v>
      </c>
      <c r="D180" s="113" t="s">
        <v>37</v>
      </c>
      <c r="E180" s="113" t="s">
        <v>34</v>
      </c>
      <c r="F180" s="5" t="s">
        <v>37</v>
      </c>
      <c r="G180" s="5" t="s">
        <v>125</v>
      </c>
      <c r="H180" s="5" t="s">
        <v>85</v>
      </c>
      <c r="I180" s="63"/>
      <c r="J180" s="11">
        <f aca="true" t="shared" si="11" ref="J180:K182">J181</f>
        <v>0</v>
      </c>
      <c r="K180" s="11">
        <f t="shared" si="11"/>
        <v>0</v>
      </c>
    </row>
    <row r="181" spans="1:11" s="39" customFormat="1" ht="50.25" customHeight="1" hidden="1">
      <c r="A181" s="38"/>
      <c r="B181" s="115" t="s">
        <v>2</v>
      </c>
      <c r="C181" s="116">
        <v>871</v>
      </c>
      <c r="D181" s="116" t="s">
        <v>37</v>
      </c>
      <c r="E181" s="116" t="s">
        <v>34</v>
      </c>
      <c r="F181" s="22" t="s">
        <v>37</v>
      </c>
      <c r="G181" s="22" t="s">
        <v>0</v>
      </c>
      <c r="H181" s="22" t="s">
        <v>85</v>
      </c>
      <c r="I181" s="64"/>
      <c r="J181" s="23">
        <f t="shared" si="11"/>
        <v>0</v>
      </c>
      <c r="K181" s="23">
        <f t="shared" si="11"/>
        <v>0</v>
      </c>
    </row>
    <row r="182" spans="1:11" s="39" customFormat="1" ht="57" customHeight="1" hidden="1">
      <c r="A182" s="38"/>
      <c r="B182" s="120" t="s">
        <v>3</v>
      </c>
      <c r="C182" s="119">
        <v>871</v>
      </c>
      <c r="D182" s="119" t="s">
        <v>37</v>
      </c>
      <c r="E182" s="119" t="s">
        <v>34</v>
      </c>
      <c r="F182" s="31" t="s">
        <v>37</v>
      </c>
      <c r="G182" s="31" t="s">
        <v>0</v>
      </c>
      <c r="H182" s="31" t="s">
        <v>1</v>
      </c>
      <c r="I182" s="65"/>
      <c r="J182" s="32">
        <f t="shared" si="11"/>
        <v>0</v>
      </c>
      <c r="K182" s="32">
        <f t="shared" si="11"/>
        <v>0</v>
      </c>
    </row>
    <row r="183" spans="1:11" s="39" customFormat="1" ht="12.75" customHeight="1" hidden="1">
      <c r="A183" s="38"/>
      <c r="B183" s="107" t="s">
        <v>149</v>
      </c>
      <c r="C183" s="172">
        <v>871</v>
      </c>
      <c r="D183" s="172" t="s">
        <v>37</v>
      </c>
      <c r="E183" s="172" t="s">
        <v>34</v>
      </c>
      <c r="F183" s="172" t="s">
        <v>37</v>
      </c>
      <c r="G183" s="172" t="s">
        <v>0</v>
      </c>
      <c r="H183" s="172" t="s">
        <v>1</v>
      </c>
      <c r="I183" s="171">
        <v>240</v>
      </c>
      <c r="J183" s="110">
        <v>0</v>
      </c>
      <c r="K183" s="110">
        <v>0</v>
      </c>
    </row>
    <row r="184" spans="1:11" s="39" customFormat="1" ht="18" customHeight="1">
      <c r="A184" s="38"/>
      <c r="B184" s="101" t="s">
        <v>31</v>
      </c>
      <c r="C184" s="102">
        <v>871</v>
      </c>
      <c r="D184" s="102" t="s">
        <v>37</v>
      </c>
      <c r="E184" s="102" t="s">
        <v>33</v>
      </c>
      <c r="F184" s="102"/>
      <c r="G184" s="102"/>
      <c r="H184" s="102"/>
      <c r="I184" s="129"/>
      <c r="J184" s="10">
        <f>J185</f>
        <v>270.8</v>
      </c>
      <c r="K184" s="10">
        <f>K185</f>
        <v>385.4</v>
      </c>
    </row>
    <row r="185" spans="1:11" s="39" customFormat="1" ht="27" customHeight="1">
      <c r="A185" s="38"/>
      <c r="B185" s="122" t="s">
        <v>7</v>
      </c>
      <c r="C185" s="113">
        <v>871</v>
      </c>
      <c r="D185" s="113" t="s">
        <v>37</v>
      </c>
      <c r="E185" s="113" t="s">
        <v>33</v>
      </c>
      <c r="F185" s="5" t="s">
        <v>54</v>
      </c>
      <c r="G185" s="5"/>
      <c r="H185" s="5"/>
      <c r="I185" s="63"/>
      <c r="J185" s="11">
        <f>J186+J191+J198+J201</f>
        <v>270.8</v>
      </c>
      <c r="K185" s="11">
        <f>K186+K191+K198+K201</f>
        <v>385.4</v>
      </c>
    </row>
    <row r="186" spans="1:11" s="39" customFormat="1" ht="38.25" customHeight="1">
      <c r="A186" s="38"/>
      <c r="B186" s="173" t="s">
        <v>8</v>
      </c>
      <c r="C186" s="116">
        <v>871</v>
      </c>
      <c r="D186" s="116" t="s">
        <v>37</v>
      </c>
      <c r="E186" s="116" t="s">
        <v>33</v>
      </c>
      <c r="F186" s="22" t="s">
        <v>54</v>
      </c>
      <c r="G186" s="22" t="s">
        <v>280</v>
      </c>
      <c r="H186" s="22"/>
      <c r="I186" s="64"/>
      <c r="J186" s="23">
        <f>J187+J189</f>
        <v>220.8</v>
      </c>
      <c r="K186" s="23">
        <f>K187+K189</f>
        <v>330</v>
      </c>
    </row>
    <row r="187" spans="1:11" s="39" customFormat="1" ht="48" customHeight="1">
      <c r="A187" s="38"/>
      <c r="B187" s="174" t="s">
        <v>222</v>
      </c>
      <c r="C187" s="119">
        <v>871</v>
      </c>
      <c r="D187" s="119" t="s">
        <v>37</v>
      </c>
      <c r="E187" s="119" t="s">
        <v>33</v>
      </c>
      <c r="F187" s="31" t="s">
        <v>54</v>
      </c>
      <c r="G187" s="31" t="s">
        <v>280</v>
      </c>
      <c r="H187" s="31" t="s">
        <v>321</v>
      </c>
      <c r="I187" s="65"/>
      <c r="J187" s="32">
        <f>J188</f>
        <v>190.8</v>
      </c>
      <c r="K187" s="32">
        <f>K188</f>
        <v>300</v>
      </c>
    </row>
    <row r="188" spans="1:11" s="39" customFormat="1" ht="15" customHeight="1">
      <c r="A188" s="38"/>
      <c r="B188" s="107" t="s">
        <v>149</v>
      </c>
      <c r="C188" s="175">
        <v>871</v>
      </c>
      <c r="D188" s="175" t="s">
        <v>37</v>
      </c>
      <c r="E188" s="175" t="s">
        <v>33</v>
      </c>
      <c r="F188" s="153" t="s">
        <v>54</v>
      </c>
      <c r="G188" s="153" t="s">
        <v>280</v>
      </c>
      <c r="H188" s="153" t="s">
        <v>321</v>
      </c>
      <c r="I188" s="127">
        <v>240</v>
      </c>
      <c r="J188" s="110">
        <v>190.8</v>
      </c>
      <c r="K188" s="110">
        <v>300</v>
      </c>
    </row>
    <row r="189" spans="1:11" s="39" customFormat="1" ht="51" customHeight="1">
      <c r="A189" s="38"/>
      <c r="B189" s="174" t="s">
        <v>10</v>
      </c>
      <c r="C189" s="119">
        <v>871</v>
      </c>
      <c r="D189" s="119" t="s">
        <v>37</v>
      </c>
      <c r="E189" s="119" t="s">
        <v>33</v>
      </c>
      <c r="F189" s="31" t="s">
        <v>54</v>
      </c>
      <c r="G189" s="31" t="s">
        <v>280</v>
      </c>
      <c r="H189" s="31" t="s">
        <v>322</v>
      </c>
      <c r="I189" s="65"/>
      <c r="J189" s="32">
        <f>J190</f>
        <v>30</v>
      </c>
      <c r="K189" s="32">
        <f>K190</f>
        <v>30</v>
      </c>
    </row>
    <row r="190" spans="1:11" s="39" customFormat="1" ht="15" customHeight="1">
      <c r="A190" s="38"/>
      <c r="B190" s="107" t="s">
        <v>149</v>
      </c>
      <c r="C190" s="176">
        <v>871</v>
      </c>
      <c r="D190" s="176" t="s">
        <v>37</v>
      </c>
      <c r="E190" s="176" t="s">
        <v>33</v>
      </c>
      <c r="F190" s="8" t="s">
        <v>54</v>
      </c>
      <c r="G190" s="8" t="s">
        <v>280</v>
      </c>
      <c r="H190" s="8" t="s">
        <v>322</v>
      </c>
      <c r="I190" s="127">
        <v>240</v>
      </c>
      <c r="J190" s="110">
        <v>30</v>
      </c>
      <c r="K190" s="110">
        <v>30</v>
      </c>
    </row>
    <row r="191" spans="1:11" s="39" customFormat="1" ht="51" customHeight="1" hidden="1">
      <c r="A191" s="38"/>
      <c r="B191" s="173" t="s">
        <v>271</v>
      </c>
      <c r="C191" s="116">
        <v>871</v>
      </c>
      <c r="D191" s="116" t="s">
        <v>37</v>
      </c>
      <c r="E191" s="116" t="s">
        <v>33</v>
      </c>
      <c r="F191" s="22" t="s">
        <v>54</v>
      </c>
      <c r="G191" s="22" t="s">
        <v>81</v>
      </c>
      <c r="H191" s="22"/>
      <c r="I191" s="64"/>
      <c r="J191" s="23">
        <f>J192+J194+J196</f>
        <v>0</v>
      </c>
      <c r="K191" s="23">
        <f>K192+K194+K196</f>
        <v>0</v>
      </c>
    </row>
    <row r="192" spans="1:11" s="39" customFormat="1" ht="51" customHeight="1" hidden="1">
      <c r="A192" s="38"/>
      <c r="B192" s="174" t="s">
        <v>246</v>
      </c>
      <c r="C192" s="119">
        <v>871</v>
      </c>
      <c r="D192" s="119" t="s">
        <v>37</v>
      </c>
      <c r="E192" s="119" t="s">
        <v>33</v>
      </c>
      <c r="F192" s="31" t="s">
        <v>54</v>
      </c>
      <c r="G192" s="31" t="s">
        <v>81</v>
      </c>
      <c r="H192" s="31" t="s">
        <v>4</v>
      </c>
      <c r="I192" s="65"/>
      <c r="J192" s="32">
        <f>J193</f>
        <v>0</v>
      </c>
      <c r="K192" s="32">
        <f>K193</f>
        <v>0</v>
      </c>
    </row>
    <row r="193" spans="1:11" s="39" customFormat="1" ht="15" customHeight="1" hidden="1">
      <c r="A193" s="38"/>
      <c r="B193" s="107" t="s">
        <v>149</v>
      </c>
      <c r="C193" s="176">
        <v>871</v>
      </c>
      <c r="D193" s="176" t="s">
        <v>37</v>
      </c>
      <c r="E193" s="176" t="s">
        <v>33</v>
      </c>
      <c r="F193" s="8" t="s">
        <v>54</v>
      </c>
      <c r="G193" s="8" t="s">
        <v>81</v>
      </c>
      <c r="H193" s="8" t="s">
        <v>4</v>
      </c>
      <c r="I193" s="171">
        <v>240</v>
      </c>
      <c r="J193" s="110">
        <v>0</v>
      </c>
      <c r="K193" s="110">
        <v>0</v>
      </c>
    </row>
    <row r="194" spans="1:11" s="39" customFormat="1" ht="51" customHeight="1" hidden="1">
      <c r="A194" s="38"/>
      <c r="B194" s="174" t="s">
        <v>247</v>
      </c>
      <c r="C194" s="119">
        <v>871</v>
      </c>
      <c r="D194" s="119" t="s">
        <v>37</v>
      </c>
      <c r="E194" s="119" t="s">
        <v>33</v>
      </c>
      <c r="F194" s="31" t="s">
        <v>54</v>
      </c>
      <c r="G194" s="31" t="s">
        <v>81</v>
      </c>
      <c r="H194" s="31" t="s">
        <v>184</v>
      </c>
      <c r="I194" s="65"/>
      <c r="J194" s="32">
        <f>J195</f>
        <v>0</v>
      </c>
      <c r="K194" s="32">
        <f>K195</f>
        <v>0</v>
      </c>
    </row>
    <row r="195" spans="1:11" s="39" customFormat="1" ht="13.5" customHeight="1" hidden="1">
      <c r="A195" s="38"/>
      <c r="B195" s="107" t="s">
        <v>149</v>
      </c>
      <c r="C195" s="176">
        <v>871</v>
      </c>
      <c r="D195" s="176" t="s">
        <v>37</v>
      </c>
      <c r="E195" s="176" t="s">
        <v>33</v>
      </c>
      <c r="F195" s="8" t="s">
        <v>54</v>
      </c>
      <c r="G195" s="8" t="s">
        <v>81</v>
      </c>
      <c r="H195" s="8" t="s">
        <v>184</v>
      </c>
      <c r="I195" s="171">
        <v>240</v>
      </c>
      <c r="J195" s="110">
        <v>0</v>
      </c>
      <c r="K195" s="110">
        <v>0</v>
      </c>
    </row>
    <row r="196" spans="1:11" s="39" customFormat="1" ht="72" customHeight="1" hidden="1">
      <c r="A196" s="38"/>
      <c r="B196" s="177" t="s">
        <v>264</v>
      </c>
      <c r="C196" s="119">
        <v>871</v>
      </c>
      <c r="D196" s="119" t="s">
        <v>37</v>
      </c>
      <c r="E196" s="119" t="s">
        <v>33</v>
      </c>
      <c r="F196" s="31" t="s">
        <v>54</v>
      </c>
      <c r="G196" s="31" t="s">
        <v>81</v>
      </c>
      <c r="H196" s="31" t="s">
        <v>185</v>
      </c>
      <c r="I196" s="65"/>
      <c r="J196" s="32">
        <f>J197</f>
        <v>0</v>
      </c>
      <c r="K196" s="32">
        <f>K197</f>
        <v>0</v>
      </c>
    </row>
    <row r="197" spans="1:11" s="39" customFormat="1" ht="16.5" customHeight="1" hidden="1">
      <c r="A197" s="38"/>
      <c r="B197" s="107" t="s">
        <v>149</v>
      </c>
      <c r="C197" s="176">
        <v>871</v>
      </c>
      <c r="D197" s="176" t="s">
        <v>37</v>
      </c>
      <c r="E197" s="176" t="s">
        <v>33</v>
      </c>
      <c r="F197" s="8" t="s">
        <v>54</v>
      </c>
      <c r="G197" s="8" t="s">
        <v>81</v>
      </c>
      <c r="H197" s="8" t="s">
        <v>185</v>
      </c>
      <c r="I197" s="171">
        <v>240</v>
      </c>
      <c r="J197" s="110"/>
      <c r="K197" s="110"/>
    </row>
    <row r="198" spans="1:11" s="39" customFormat="1" ht="46.5" customHeight="1">
      <c r="A198" s="38"/>
      <c r="B198" s="173" t="s">
        <v>11</v>
      </c>
      <c r="C198" s="116">
        <v>871</v>
      </c>
      <c r="D198" s="116" t="s">
        <v>37</v>
      </c>
      <c r="E198" s="116" t="s">
        <v>33</v>
      </c>
      <c r="F198" s="22" t="s">
        <v>54</v>
      </c>
      <c r="G198" s="22" t="s">
        <v>87</v>
      </c>
      <c r="H198" s="22"/>
      <c r="I198" s="64"/>
      <c r="J198" s="23">
        <f>J199</f>
        <v>50</v>
      </c>
      <c r="K198" s="23">
        <f>K199</f>
        <v>55.4</v>
      </c>
    </row>
    <row r="199" spans="1:11" s="39" customFormat="1" ht="51" customHeight="1">
      <c r="A199" s="38"/>
      <c r="B199" s="174" t="s">
        <v>12</v>
      </c>
      <c r="C199" s="119">
        <v>871</v>
      </c>
      <c r="D199" s="119" t="s">
        <v>37</v>
      </c>
      <c r="E199" s="119" t="s">
        <v>33</v>
      </c>
      <c r="F199" s="31" t="s">
        <v>54</v>
      </c>
      <c r="G199" s="31" t="s">
        <v>87</v>
      </c>
      <c r="H199" s="31" t="s">
        <v>5</v>
      </c>
      <c r="I199" s="65"/>
      <c r="J199" s="32">
        <f>J200</f>
        <v>50</v>
      </c>
      <c r="K199" s="32">
        <f>K200</f>
        <v>55.4</v>
      </c>
    </row>
    <row r="200" spans="1:11" s="39" customFormat="1" ht="15.75" customHeight="1">
      <c r="A200" s="38"/>
      <c r="B200" s="107" t="s">
        <v>149</v>
      </c>
      <c r="C200" s="176">
        <v>871</v>
      </c>
      <c r="D200" s="176" t="s">
        <v>37</v>
      </c>
      <c r="E200" s="176" t="s">
        <v>33</v>
      </c>
      <c r="F200" s="8" t="s">
        <v>54</v>
      </c>
      <c r="G200" s="8" t="s">
        <v>87</v>
      </c>
      <c r="H200" s="8" t="s">
        <v>5</v>
      </c>
      <c r="I200" s="178">
        <v>240</v>
      </c>
      <c r="J200" s="110">
        <v>50</v>
      </c>
      <c r="K200" s="110">
        <v>55.4</v>
      </c>
    </row>
    <row r="201" spans="1:11" s="39" customFormat="1" ht="51" customHeight="1" hidden="1">
      <c r="A201" s="38"/>
      <c r="B201" s="173" t="s">
        <v>230</v>
      </c>
      <c r="C201" s="116">
        <v>871</v>
      </c>
      <c r="D201" s="116" t="s">
        <v>37</v>
      </c>
      <c r="E201" s="116" t="s">
        <v>33</v>
      </c>
      <c r="F201" s="22" t="s">
        <v>54</v>
      </c>
      <c r="G201" s="22" t="s">
        <v>0</v>
      </c>
      <c r="H201" s="22"/>
      <c r="I201" s="64"/>
      <c r="J201" s="23">
        <f>J202</f>
        <v>0</v>
      </c>
      <c r="K201" s="23">
        <f>K202</f>
        <v>0</v>
      </c>
    </row>
    <row r="202" spans="1:11" s="39" customFormat="1" ht="51" customHeight="1" hidden="1">
      <c r="A202" s="38"/>
      <c r="B202" s="174" t="s">
        <v>248</v>
      </c>
      <c r="C202" s="119">
        <v>871</v>
      </c>
      <c r="D202" s="119" t="s">
        <v>37</v>
      </c>
      <c r="E202" s="119" t="s">
        <v>33</v>
      </c>
      <c r="F202" s="31" t="s">
        <v>54</v>
      </c>
      <c r="G202" s="31" t="s">
        <v>0</v>
      </c>
      <c r="H202" s="31" t="s">
        <v>6</v>
      </c>
      <c r="I202" s="65"/>
      <c r="J202" s="32">
        <f>J203</f>
        <v>0</v>
      </c>
      <c r="K202" s="32">
        <f>K203</f>
        <v>0</v>
      </c>
    </row>
    <row r="203" spans="1:11" s="39" customFormat="1" ht="14.25" customHeight="1" hidden="1">
      <c r="A203" s="38"/>
      <c r="B203" s="107" t="s">
        <v>149</v>
      </c>
      <c r="C203" s="176">
        <v>871</v>
      </c>
      <c r="D203" s="176" t="s">
        <v>37</v>
      </c>
      <c r="E203" s="176" t="s">
        <v>33</v>
      </c>
      <c r="F203" s="8" t="s">
        <v>54</v>
      </c>
      <c r="G203" s="8" t="s">
        <v>0</v>
      </c>
      <c r="H203" s="8" t="s">
        <v>6</v>
      </c>
      <c r="I203" s="171">
        <v>240</v>
      </c>
      <c r="J203" s="110">
        <v>0</v>
      </c>
      <c r="K203" s="110">
        <v>0</v>
      </c>
    </row>
    <row r="204" spans="1:11" s="39" customFormat="1" ht="15" customHeight="1">
      <c r="A204" s="38"/>
      <c r="B204" s="101" t="s">
        <v>59</v>
      </c>
      <c r="C204" s="102">
        <v>871</v>
      </c>
      <c r="D204" s="102" t="s">
        <v>37</v>
      </c>
      <c r="E204" s="102" t="s">
        <v>37</v>
      </c>
      <c r="F204" s="102"/>
      <c r="G204" s="102"/>
      <c r="H204" s="102"/>
      <c r="I204" s="179"/>
      <c r="J204" s="10">
        <f aca="true" t="shared" si="12" ref="J204:K206">J205</f>
        <v>6007.6</v>
      </c>
      <c r="K204" s="10">
        <f t="shared" si="12"/>
        <v>6126.400000000001</v>
      </c>
    </row>
    <row r="205" spans="1:11" s="39" customFormat="1" ht="26.25" customHeight="1">
      <c r="A205" s="38"/>
      <c r="B205" s="122" t="s">
        <v>7</v>
      </c>
      <c r="C205" s="5">
        <v>871</v>
      </c>
      <c r="D205" s="5" t="s">
        <v>37</v>
      </c>
      <c r="E205" s="5" t="s">
        <v>37</v>
      </c>
      <c r="F205" s="5" t="s">
        <v>54</v>
      </c>
      <c r="G205" s="5"/>
      <c r="H205" s="5"/>
      <c r="I205" s="149"/>
      <c r="J205" s="11">
        <f t="shared" si="12"/>
        <v>6007.6</v>
      </c>
      <c r="K205" s="11">
        <f t="shared" si="12"/>
        <v>6126.400000000001</v>
      </c>
    </row>
    <row r="206" spans="1:11" s="39" customFormat="1" ht="47.25" customHeight="1">
      <c r="A206" s="38"/>
      <c r="B206" s="115" t="s">
        <v>249</v>
      </c>
      <c r="C206" s="116">
        <v>871</v>
      </c>
      <c r="D206" s="116" t="s">
        <v>37</v>
      </c>
      <c r="E206" s="116" t="s">
        <v>37</v>
      </c>
      <c r="F206" s="116" t="s">
        <v>54</v>
      </c>
      <c r="G206" s="116">
        <v>500</v>
      </c>
      <c r="H206" s="116"/>
      <c r="I206" s="180"/>
      <c r="J206" s="116">
        <f t="shared" si="12"/>
        <v>6007.6</v>
      </c>
      <c r="K206" s="116">
        <f t="shared" si="12"/>
        <v>6126.400000000001</v>
      </c>
    </row>
    <row r="207" spans="1:11" s="39" customFormat="1" ht="21" customHeight="1">
      <c r="A207" s="38"/>
      <c r="B207" s="120" t="s">
        <v>99</v>
      </c>
      <c r="C207" s="119">
        <v>871</v>
      </c>
      <c r="D207" s="119" t="s">
        <v>37</v>
      </c>
      <c r="E207" s="119" t="s">
        <v>37</v>
      </c>
      <c r="F207" s="119" t="s">
        <v>54</v>
      </c>
      <c r="G207" s="119">
        <v>500</v>
      </c>
      <c r="H207" s="119" t="s">
        <v>100</v>
      </c>
      <c r="I207" s="181"/>
      <c r="J207" s="26">
        <f>J208+J209+J210</f>
        <v>6007.6</v>
      </c>
      <c r="K207" s="26">
        <f>K208+K209+K210</f>
        <v>6126.400000000001</v>
      </c>
    </row>
    <row r="208" spans="1:11" s="39" customFormat="1" ht="37.5" customHeight="1">
      <c r="A208" s="38"/>
      <c r="B208" s="105" t="s">
        <v>76</v>
      </c>
      <c r="C208" s="7">
        <v>871</v>
      </c>
      <c r="D208" s="7" t="s">
        <v>37</v>
      </c>
      <c r="E208" s="7" t="s">
        <v>37</v>
      </c>
      <c r="F208" s="7" t="s">
        <v>54</v>
      </c>
      <c r="G208" s="7" t="s">
        <v>329</v>
      </c>
      <c r="H208" s="7" t="s">
        <v>294</v>
      </c>
      <c r="I208" s="61" t="s">
        <v>187</v>
      </c>
      <c r="J208" s="7" t="s">
        <v>330</v>
      </c>
      <c r="K208" s="7" t="s">
        <v>331</v>
      </c>
    </row>
    <row r="209" spans="1:11" s="39" customFormat="1" ht="16.5" customHeight="1">
      <c r="A209" s="38"/>
      <c r="B209" s="107" t="s">
        <v>149</v>
      </c>
      <c r="C209" s="176">
        <v>871</v>
      </c>
      <c r="D209" s="176" t="s">
        <v>37</v>
      </c>
      <c r="E209" s="176" t="s">
        <v>37</v>
      </c>
      <c r="F209" s="176" t="s">
        <v>54</v>
      </c>
      <c r="G209" s="176">
        <v>500</v>
      </c>
      <c r="H209" s="176">
        <v>590</v>
      </c>
      <c r="I209" s="178">
        <v>240</v>
      </c>
      <c r="J209" s="176">
        <v>387.6</v>
      </c>
      <c r="K209" s="176">
        <v>507.6</v>
      </c>
    </row>
    <row r="210" spans="1:11" s="39" customFormat="1" ht="16.5" customHeight="1">
      <c r="A210" s="38"/>
      <c r="B210" s="107" t="s">
        <v>150</v>
      </c>
      <c r="C210" s="176">
        <v>871</v>
      </c>
      <c r="D210" s="176" t="s">
        <v>37</v>
      </c>
      <c r="E210" s="176" t="s">
        <v>37</v>
      </c>
      <c r="F210" s="176" t="s">
        <v>54</v>
      </c>
      <c r="G210" s="176">
        <v>500</v>
      </c>
      <c r="H210" s="176">
        <v>590</v>
      </c>
      <c r="I210" s="178">
        <v>850</v>
      </c>
      <c r="J210" s="176">
        <v>3.5</v>
      </c>
      <c r="K210" s="176">
        <v>3.5</v>
      </c>
    </row>
    <row r="211" spans="1:11" s="39" customFormat="1" ht="22.5" customHeight="1">
      <c r="A211" s="38"/>
      <c r="B211" s="143" t="s">
        <v>14</v>
      </c>
      <c r="C211" s="144">
        <v>871</v>
      </c>
      <c r="D211" s="144" t="s">
        <v>39</v>
      </c>
      <c r="E211" s="144"/>
      <c r="F211" s="144"/>
      <c r="G211" s="182"/>
      <c r="H211" s="144"/>
      <c r="I211" s="183"/>
      <c r="J211" s="184">
        <f>J212+J221</f>
        <v>0</v>
      </c>
      <c r="K211" s="184">
        <f>K212+K221</f>
        <v>90</v>
      </c>
    </row>
    <row r="212" spans="1:11" s="39" customFormat="1" ht="16.5" customHeight="1">
      <c r="A212" s="38"/>
      <c r="B212" s="185" t="s">
        <v>52</v>
      </c>
      <c r="C212" s="146">
        <v>871</v>
      </c>
      <c r="D212" s="146" t="s">
        <v>39</v>
      </c>
      <c r="E212" s="146" t="s">
        <v>37</v>
      </c>
      <c r="F212" s="146"/>
      <c r="G212" s="146"/>
      <c r="H212" s="146"/>
      <c r="I212" s="186"/>
      <c r="J212" s="147">
        <f>J213+J217</f>
        <v>0</v>
      </c>
      <c r="K212" s="147">
        <f>K213+K217</f>
        <v>40</v>
      </c>
    </row>
    <row r="213" spans="1:11" s="39" customFormat="1" ht="16.5" customHeight="1" hidden="1">
      <c r="A213" s="38"/>
      <c r="B213" s="112" t="s">
        <v>223</v>
      </c>
      <c r="C213" s="5">
        <v>871</v>
      </c>
      <c r="D213" s="5" t="s">
        <v>39</v>
      </c>
      <c r="E213" s="5" t="s">
        <v>37</v>
      </c>
      <c r="F213" s="5" t="s">
        <v>78</v>
      </c>
      <c r="G213" s="5" t="s">
        <v>125</v>
      </c>
      <c r="H213" s="5" t="s">
        <v>85</v>
      </c>
      <c r="I213" s="63"/>
      <c r="J213" s="11">
        <f aca="true" t="shared" si="13" ref="J213:K215">J214</f>
        <v>0</v>
      </c>
      <c r="K213" s="11">
        <f t="shared" si="13"/>
        <v>0</v>
      </c>
    </row>
    <row r="214" spans="1:11" s="39" customFormat="1" ht="16.5" customHeight="1" hidden="1">
      <c r="A214" s="38"/>
      <c r="B214" s="115" t="s">
        <v>80</v>
      </c>
      <c r="C214" s="22">
        <v>871</v>
      </c>
      <c r="D214" s="22" t="s">
        <v>39</v>
      </c>
      <c r="E214" s="22" t="s">
        <v>37</v>
      </c>
      <c r="F214" s="22" t="s">
        <v>78</v>
      </c>
      <c r="G214" s="22" t="s">
        <v>81</v>
      </c>
      <c r="H214" s="22" t="s">
        <v>85</v>
      </c>
      <c r="I214" s="64"/>
      <c r="J214" s="23">
        <f t="shared" si="13"/>
        <v>0</v>
      </c>
      <c r="K214" s="23">
        <f t="shared" si="13"/>
        <v>0</v>
      </c>
    </row>
    <row r="215" spans="1:11" s="39" customFormat="1" ht="30" customHeight="1" hidden="1">
      <c r="A215" s="38"/>
      <c r="B215" s="187" t="s">
        <v>224</v>
      </c>
      <c r="C215" s="31">
        <v>871</v>
      </c>
      <c r="D215" s="31" t="s">
        <v>39</v>
      </c>
      <c r="E215" s="31" t="s">
        <v>37</v>
      </c>
      <c r="F215" s="31" t="s">
        <v>78</v>
      </c>
      <c r="G215" s="31" t="s">
        <v>81</v>
      </c>
      <c r="H215" s="31" t="s">
        <v>15</v>
      </c>
      <c r="I215" s="65"/>
      <c r="J215" s="32">
        <f t="shared" si="13"/>
        <v>0</v>
      </c>
      <c r="K215" s="32">
        <f t="shared" si="13"/>
        <v>0</v>
      </c>
    </row>
    <row r="216" spans="1:11" s="39" customFormat="1" ht="17.25" customHeight="1" hidden="1">
      <c r="A216" s="38"/>
      <c r="B216" s="107" t="s">
        <v>149</v>
      </c>
      <c r="C216" s="8">
        <v>871</v>
      </c>
      <c r="D216" s="8" t="s">
        <v>39</v>
      </c>
      <c r="E216" s="8" t="s">
        <v>37</v>
      </c>
      <c r="F216" s="8" t="s">
        <v>78</v>
      </c>
      <c r="G216" s="8" t="s">
        <v>81</v>
      </c>
      <c r="H216" s="8" t="s">
        <v>15</v>
      </c>
      <c r="I216" s="66" t="s">
        <v>148</v>
      </c>
      <c r="J216" s="9">
        <v>0</v>
      </c>
      <c r="K216" s="9">
        <v>0</v>
      </c>
    </row>
    <row r="217" spans="1:11" s="39" customFormat="1" ht="32.25" customHeight="1">
      <c r="A217" s="38"/>
      <c r="B217" s="112" t="s">
        <v>265</v>
      </c>
      <c r="C217" s="5">
        <v>871</v>
      </c>
      <c r="D217" s="5" t="s">
        <v>39</v>
      </c>
      <c r="E217" s="5" t="s">
        <v>37</v>
      </c>
      <c r="F217" s="5" t="s">
        <v>51</v>
      </c>
      <c r="G217" s="5" t="s">
        <v>300</v>
      </c>
      <c r="H217" s="5" t="s">
        <v>301</v>
      </c>
      <c r="I217" s="63"/>
      <c r="J217" s="11">
        <f aca="true" t="shared" si="14" ref="J217:K219">J218</f>
        <v>0</v>
      </c>
      <c r="K217" s="11">
        <f t="shared" si="14"/>
        <v>40</v>
      </c>
    </row>
    <row r="218" spans="1:11" s="39" customFormat="1" ht="37.5" customHeight="1">
      <c r="A218" s="38"/>
      <c r="B218" s="115" t="s">
        <v>266</v>
      </c>
      <c r="C218" s="22">
        <v>871</v>
      </c>
      <c r="D218" s="22" t="s">
        <v>39</v>
      </c>
      <c r="E218" s="22" t="s">
        <v>37</v>
      </c>
      <c r="F218" s="22" t="s">
        <v>51</v>
      </c>
      <c r="G218" s="22" t="s">
        <v>280</v>
      </c>
      <c r="H218" s="22" t="s">
        <v>301</v>
      </c>
      <c r="I218" s="64"/>
      <c r="J218" s="23">
        <f t="shared" si="14"/>
        <v>0</v>
      </c>
      <c r="K218" s="23">
        <f t="shared" si="14"/>
        <v>40</v>
      </c>
    </row>
    <row r="219" spans="1:11" s="39" customFormat="1" ht="15" customHeight="1">
      <c r="A219" s="38"/>
      <c r="B219" s="187" t="s">
        <v>188</v>
      </c>
      <c r="C219" s="31">
        <v>871</v>
      </c>
      <c r="D219" s="31" t="s">
        <v>39</v>
      </c>
      <c r="E219" s="31" t="s">
        <v>37</v>
      </c>
      <c r="F219" s="31" t="s">
        <v>51</v>
      </c>
      <c r="G219" s="31" t="s">
        <v>280</v>
      </c>
      <c r="H219" s="31" t="s">
        <v>332</v>
      </c>
      <c r="I219" s="65"/>
      <c r="J219" s="32">
        <f t="shared" si="14"/>
        <v>0</v>
      </c>
      <c r="K219" s="32">
        <f t="shared" si="14"/>
        <v>40</v>
      </c>
    </row>
    <row r="220" spans="1:11" s="39" customFormat="1" ht="17.25" customHeight="1">
      <c r="A220" s="38"/>
      <c r="B220" s="107" t="s">
        <v>149</v>
      </c>
      <c r="C220" s="8">
        <v>871</v>
      </c>
      <c r="D220" s="8" t="s">
        <v>39</v>
      </c>
      <c r="E220" s="8" t="s">
        <v>37</v>
      </c>
      <c r="F220" s="8" t="s">
        <v>51</v>
      </c>
      <c r="G220" s="8" t="s">
        <v>280</v>
      </c>
      <c r="H220" s="8" t="s">
        <v>332</v>
      </c>
      <c r="I220" s="66" t="s">
        <v>148</v>
      </c>
      <c r="J220" s="9">
        <v>0</v>
      </c>
      <c r="K220" s="9">
        <v>40</v>
      </c>
    </row>
    <row r="221" spans="1:11" s="39" customFormat="1" ht="15" customHeight="1">
      <c r="A221" s="38"/>
      <c r="B221" s="185" t="s">
        <v>55</v>
      </c>
      <c r="C221" s="146">
        <v>871</v>
      </c>
      <c r="D221" s="146" t="s">
        <v>39</v>
      </c>
      <c r="E221" s="146" t="s">
        <v>39</v>
      </c>
      <c r="F221" s="102"/>
      <c r="G221" s="102"/>
      <c r="H221" s="102"/>
      <c r="I221" s="186"/>
      <c r="J221" s="147">
        <f aca="true" t="shared" si="15" ref="J221:K224">J222</f>
        <v>0</v>
      </c>
      <c r="K221" s="147">
        <f t="shared" si="15"/>
        <v>50</v>
      </c>
    </row>
    <row r="222" spans="1:11" s="39" customFormat="1" ht="37.5" customHeight="1">
      <c r="A222" s="38"/>
      <c r="B222" s="112" t="s">
        <v>16</v>
      </c>
      <c r="C222" s="113">
        <v>871</v>
      </c>
      <c r="D222" s="113" t="s">
        <v>39</v>
      </c>
      <c r="E222" s="113" t="s">
        <v>39</v>
      </c>
      <c r="F222" s="113" t="s">
        <v>40</v>
      </c>
      <c r="G222" s="148" t="s">
        <v>300</v>
      </c>
      <c r="H222" s="148" t="s">
        <v>301</v>
      </c>
      <c r="I222" s="188"/>
      <c r="J222" s="113">
        <f t="shared" si="15"/>
        <v>0</v>
      </c>
      <c r="K222" s="113">
        <f t="shared" si="15"/>
        <v>50</v>
      </c>
    </row>
    <row r="223" spans="1:11" s="39" customFormat="1" ht="55.5" customHeight="1">
      <c r="A223" s="38"/>
      <c r="B223" s="115" t="s">
        <v>17</v>
      </c>
      <c r="C223" s="116">
        <v>871</v>
      </c>
      <c r="D223" s="116" t="s">
        <v>39</v>
      </c>
      <c r="E223" s="116" t="s">
        <v>39</v>
      </c>
      <c r="F223" s="116" t="s">
        <v>40</v>
      </c>
      <c r="G223" s="116">
        <v>200</v>
      </c>
      <c r="H223" s="162" t="s">
        <v>301</v>
      </c>
      <c r="I223" s="180"/>
      <c r="J223" s="116">
        <f t="shared" si="15"/>
        <v>0</v>
      </c>
      <c r="K223" s="116">
        <f t="shared" si="15"/>
        <v>50</v>
      </c>
    </row>
    <row r="224" spans="1:11" s="39" customFormat="1" ht="66.75" customHeight="1">
      <c r="A224" s="38"/>
      <c r="B224" s="120" t="s">
        <v>18</v>
      </c>
      <c r="C224" s="119">
        <v>871</v>
      </c>
      <c r="D224" s="119" t="s">
        <v>39</v>
      </c>
      <c r="E224" s="119" t="s">
        <v>39</v>
      </c>
      <c r="F224" s="119" t="s">
        <v>40</v>
      </c>
      <c r="G224" s="119">
        <v>200</v>
      </c>
      <c r="H224" s="119">
        <v>29240</v>
      </c>
      <c r="I224" s="181"/>
      <c r="J224" s="119">
        <f t="shared" si="15"/>
        <v>0</v>
      </c>
      <c r="K224" s="119">
        <f t="shared" si="15"/>
        <v>50</v>
      </c>
    </row>
    <row r="225" spans="1:11" s="39" customFormat="1" ht="18.75" customHeight="1">
      <c r="A225" s="38"/>
      <c r="B225" s="68" t="s">
        <v>110</v>
      </c>
      <c r="C225" s="189">
        <v>871</v>
      </c>
      <c r="D225" s="189" t="s">
        <v>39</v>
      </c>
      <c r="E225" s="189" t="s">
        <v>39</v>
      </c>
      <c r="F225" s="189" t="s">
        <v>40</v>
      </c>
      <c r="G225" s="189">
        <v>200</v>
      </c>
      <c r="H225" s="189">
        <v>29240</v>
      </c>
      <c r="I225" s="190">
        <v>360</v>
      </c>
      <c r="J225" s="189">
        <v>0</v>
      </c>
      <c r="K225" s="189">
        <v>50</v>
      </c>
    </row>
    <row r="226" spans="1:11" s="39" customFormat="1" ht="15.75" customHeight="1">
      <c r="A226" s="38"/>
      <c r="B226" s="143" t="s">
        <v>19</v>
      </c>
      <c r="C226" s="116">
        <v>871</v>
      </c>
      <c r="D226" s="191" t="s">
        <v>40</v>
      </c>
      <c r="E226" s="191"/>
      <c r="F226" s="192"/>
      <c r="G226" s="192"/>
      <c r="H226" s="192"/>
      <c r="I226" s="193"/>
      <c r="J226" s="194">
        <f>J227+J253</f>
        <v>3463</v>
      </c>
      <c r="K226" s="194">
        <f>K227+K253</f>
        <v>3551.1</v>
      </c>
    </row>
    <row r="227" spans="1:11" s="39" customFormat="1" ht="14.25" customHeight="1">
      <c r="A227" s="38"/>
      <c r="B227" s="185" t="s">
        <v>41</v>
      </c>
      <c r="C227" s="146">
        <v>871</v>
      </c>
      <c r="D227" s="195" t="s">
        <v>40</v>
      </c>
      <c r="E227" s="195" t="s">
        <v>32</v>
      </c>
      <c r="F227" s="195"/>
      <c r="G227" s="195"/>
      <c r="H227" s="195"/>
      <c r="I227" s="196"/>
      <c r="J227" s="197">
        <f>J228+J241</f>
        <v>3463</v>
      </c>
      <c r="K227" s="197">
        <f>K228+K241</f>
        <v>3551.1</v>
      </c>
    </row>
    <row r="228" spans="1:11" s="39" customFormat="1" ht="18" customHeight="1">
      <c r="A228" s="38"/>
      <c r="B228" s="198" t="s">
        <v>341</v>
      </c>
      <c r="C228" s="260">
        <v>871</v>
      </c>
      <c r="D228" s="199" t="s">
        <v>40</v>
      </c>
      <c r="E228" s="199" t="s">
        <v>32</v>
      </c>
      <c r="F228" s="200"/>
      <c r="G228" s="200"/>
      <c r="H228" s="200"/>
      <c r="I228" s="201"/>
      <c r="J228" s="202">
        <f>J229+J237</f>
        <v>2958.4</v>
      </c>
      <c r="K228" s="202">
        <f>K229+K237</f>
        <v>3046.5</v>
      </c>
    </row>
    <row r="229" spans="1:11" s="39" customFormat="1" ht="22.5" customHeight="1">
      <c r="A229" s="38"/>
      <c r="B229" s="203" t="s">
        <v>20</v>
      </c>
      <c r="C229" s="245">
        <v>871</v>
      </c>
      <c r="D229" s="148" t="s">
        <v>40</v>
      </c>
      <c r="E229" s="148" t="s">
        <v>32</v>
      </c>
      <c r="F229" s="5" t="s">
        <v>39</v>
      </c>
      <c r="G229" s="5" t="s">
        <v>300</v>
      </c>
      <c r="H229" s="5" t="s">
        <v>301</v>
      </c>
      <c r="I229" s="63"/>
      <c r="J229" s="11">
        <f>J230</f>
        <v>2810.7000000000003</v>
      </c>
      <c r="K229" s="11">
        <f>K230</f>
        <v>2898.8</v>
      </c>
    </row>
    <row r="230" spans="1:11" s="39" customFormat="1" ht="54" customHeight="1">
      <c r="A230" s="38"/>
      <c r="B230" s="115" t="s">
        <v>227</v>
      </c>
      <c r="C230" s="303">
        <v>871</v>
      </c>
      <c r="D230" s="162" t="s">
        <v>40</v>
      </c>
      <c r="E230" s="162" t="s">
        <v>32</v>
      </c>
      <c r="F230" s="22" t="s">
        <v>39</v>
      </c>
      <c r="G230" s="22" t="s">
        <v>75</v>
      </c>
      <c r="H230" s="22" t="s">
        <v>301</v>
      </c>
      <c r="I230" s="64"/>
      <c r="J230" s="23">
        <f>J231+J235</f>
        <v>2810.7000000000003</v>
      </c>
      <c r="K230" s="23">
        <f>K231+K235</f>
        <v>2898.8</v>
      </c>
    </row>
    <row r="231" spans="1:11" s="39" customFormat="1" ht="17.25" customHeight="1">
      <c r="A231" s="38"/>
      <c r="B231" s="187" t="s">
        <v>99</v>
      </c>
      <c r="C231" s="304">
        <v>871</v>
      </c>
      <c r="D231" s="26" t="s">
        <v>40</v>
      </c>
      <c r="E231" s="26" t="s">
        <v>32</v>
      </c>
      <c r="F231" s="31" t="s">
        <v>39</v>
      </c>
      <c r="G231" s="31" t="s">
        <v>75</v>
      </c>
      <c r="H231" s="31" t="s">
        <v>294</v>
      </c>
      <c r="I231" s="65"/>
      <c r="J231" s="32">
        <f>J232+J233+J234</f>
        <v>2810.7000000000003</v>
      </c>
      <c r="K231" s="32">
        <f>K232+K233+K234</f>
        <v>2898.8</v>
      </c>
    </row>
    <row r="232" spans="1:11" s="39" customFormat="1" ht="36.75" customHeight="1">
      <c r="A232" s="38"/>
      <c r="B232" s="105" t="s">
        <v>76</v>
      </c>
      <c r="C232" s="176">
        <v>871</v>
      </c>
      <c r="D232" s="8" t="s">
        <v>40</v>
      </c>
      <c r="E232" s="8" t="s">
        <v>32</v>
      </c>
      <c r="F232" s="8" t="s">
        <v>39</v>
      </c>
      <c r="G232" s="8" t="s">
        <v>75</v>
      </c>
      <c r="H232" s="8" t="s">
        <v>294</v>
      </c>
      <c r="I232" s="171">
        <v>110</v>
      </c>
      <c r="J232" s="110">
        <v>1333</v>
      </c>
      <c r="K232" s="110">
        <v>1333</v>
      </c>
    </row>
    <row r="233" spans="1:11" s="39" customFormat="1" ht="12" customHeight="1">
      <c r="A233" s="38"/>
      <c r="B233" s="107" t="s">
        <v>149</v>
      </c>
      <c r="C233" s="176">
        <v>871</v>
      </c>
      <c r="D233" s="8" t="s">
        <v>40</v>
      </c>
      <c r="E233" s="8" t="s">
        <v>32</v>
      </c>
      <c r="F233" s="8" t="s">
        <v>39</v>
      </c>
      <c r="G233" s="8" t="s">
        <v>75</v>
      </c>
      <c r="H233" s="8" t="s">
        <v>294</v>
      </c>
      <c r="I233" s="171">
        <v>240</v>
      </c>
      <c r="J233" s="110">
        <v>1413.3</v>
      </c>
      <c r="K233" s="110">
        <v>1501.4</v>
      </c>
    </row>
    <row r="234" spans="1:11" s="39" customFormat="1" ht="13.5" customHeight="1">
      <c r="A234" s="38"/>
      <c r="B234" s="121" t="s">
        <v>150</v>
      </c>
      <c r="C234" s="176">
        <v>871</v>
      </c>
      <c r="D234" s="8" t="s">
        <v>40</v>
      </c>
      <c r="E234" s="8" t="s">
        <v>32</v>
      </c>
      <c r="F234" s="8" t="s">
        <v>39</v>
      </c>
      <c r="G234" s="8" t="s">
        <v>75</v>
      </c>
      <c r="H234" s="8" t="s">
        <v>294</v>
      </c>
      <c r="I234" s="171">
        <v>850</v>
      </c>
      <c r="J234" s="110">
        <v>64.4</v>
      </c>
      <c r="K234" s="110">
        <v>64.4</v>
      </c>
    </row>
    <row r="235" spans="1:11" s="39" customFormat="1" ht="52.5" customHeight="1" hidden="1">
      <c r="A235" s="38"/>
      <c r="B235" s="204" t="s">
        <v>267</v>
      </c>
      <c r="C235" s="244">
        <v>871</v>
      </c>
      <c r="D235" s="26" t="s">
        <v>40</v>
      </c>
      <c r="E235" s="26" t="s">
        <v>32</v>
      </c>
      <c r="F235" s="31" t="s">
        <v>39</v>
      </c>
      <c r="G235" s="31" t="s">
        <v>81</v>
      </c>
      <c r="H235" s="31" t="s">
        <v>189</v>
      </c>
      <c r="I235" s="65"/>
      <c r="J235" s="32">
        <f>J236</f>
        <v>0</v>
      </c>
      <c r="K235" s="32">
        <f>K236</f>
        <v>0</v>
      </c>
    </row>
    <row r="236" spans="1:11" s="39" customFormat="1" ht="15.75" customHeight="1" hidden="1">
      <c r="A236" s="38"/>
      <c r="B236" s="107" t="s">
        <v>149</v>
      </c>
      <c r="C236" s="176">
        <v>871</v>
      </c>
      <c r="D236" s="8" t="s">
        <v>40</v>
      </c>
      <c r="E236" s="8" t="s">
        <v>32</v>
      </c>
      <c r="F236" s="8" t="s">
        <v>39</v>
      </c>
      <c r="G236" s="8" t="s">
        <v>81</v>
      </c>
      <c r="H236" s="8" t="s">
        <v>189</v>
      </c>
      <c r="I236" s="171">
        <v>240</v>
      </c>
      <c r="J236" s="110"/>
      <c r="K236" s="110"/>
    </row>
    <row r="237" spans="1:11" s="39" customFormat="1" ht="15.75" customHeight="1">
      <c r="A237" s="38"/>
      <c r="B237" s="28" t="s">
        <v>124</v>
      </c>
      <c r="C237" s="272">
        <v>871</v>
      </c>
      <c r="D237" s="273" t="s">
        <v>40</v>
      </c>
      <c r="E237" s="273" t="s">
        <v>32</v>
      </c>
      <c r="F237" s="271" t="s">
        <v>60</v>
      </c>
      <c r="G237" s="271" t="s">
        <v>302</v>
      </c>
      <c r="H237" s="271" t="s">
        <v>333</v>
      </c>
      <c r="I237" s="279"/>
      <c r="J237" s="270">
        <f aca="true" t="shared" si="16" ref="J237:K239">J238</f>
        <v>147.7</v>
      </c>
      <c r="K237" s="270">
        <f t="shared" si="16"/>
        <v>147.7</v>
      </c>
    </row>
    <row r="238" spans="1:11" s="39" customFormat="1" ht="15.75" customHeight="1">
      <c r="A238" s="38"/>
      <c r="B238" s="33" t="s">
        <v>126</v>
      </c>
      <c r="C238" s="274">
        <v>871</v>
      </c>
      <c r="D238" s="275" t="s">
        <v>40</v>
      </c>
      <c r="E238" s="275" t="s">
        <v>32</v>
      </c>
      <c r="F238" s="280" t="s">
        <v>60</v>
      </c>
      <c r="G238" s="280" t="s">
        <v>302</v>
      </c>
      <c r="H238" s="280" t="s">
        <v>333</v>
      </c>
      <c r="I238" s="281" t="s">
        <v>187</v>
      </c>
      <c r="J238" s="282">
        <f>J239</f>
        <v>147.7</v>
      </c>
      <c r="K238" s="282">
        <f>K239</f>
        <v>147.7</v>
      </c>
    </row>
    <row r="239" spans="1:11" s="39" customFormat="1" ht="15.75" customHeight="1">
      <c r="A239" s="38"/>
      <c r="B239" s="99" t="s">
        <v>274</v>
      </c>
      <c r="C239" s="276">
        <v>871</v>
      </c>
      <c r="D239" s="278" t="s">
        <v>40</v>
      </c>
      <c r="E239" s="278" t="s">
        <v>32</v>
      </c>
      <c r="F239" s="50" t="s">
        <v>60</v>
      </c>
      <c r="G239" s="50" t="s">
        <v>302</v>
      </c>
      <c r="H239" s="50" t="s">
        <v>333</v>
      </c>
      <c r="I239" s="54"/>
      <c r="J239" s="51">
        <f t="shared" si="16"/>
        <v>147.7</v>
      </c>
      <c r="K239" s="51">
        <f t="shared" si="16"/>
        <v>147.7</v>
      </c>
    </row>
    <row r="240" spans="1:11" s="39" customFormat="1" ht="33.75" customHeight="1">
      <c r="A240" s="38"/>
      <c r="B240" s="99" t="s">
        <v>76</v>
      </c>
      <c r="C240" s="276">
        <v>871</v>
      </c>
      <c r="D240" s="277" t="s">
        <v>40</v>
      </c>
      <c r="E240" s="277" t="s">
        <v>32</v>
      </c>
      <c r="F240" s="50" t="s">
        <v>60</v>
      </c>
      <c r="G240" s="50" t="s">
        <v>302</v>
      </c>
      <c r="H240" s="50" t="s">
        <v>333</v>
      </c>
      <c r="I240" s="54" t="s">
        <v>187</v>
      </c>
      <c r="J240" s="51">
        <v>147.7</v>
      </c>
      <c r="K240" s="51">
        <v>147.7</v>
      </c>
    </row>
    <row r="241" spans="1:11" s="39" customFormat="1" ht="18" customHeight="1">
      <c r="A241" s="38"/>
      <c r="B241" s="205" t="s">
        <v>342</v>
      </c>
      <c r="C241" s="305">
        <v>871</v>
      </c>
      <c r="D241" s="206" t="s">
        <v>40</v>
      </c>
      <c r="E241" s="206" t="s">
        <v>32</v>
      </c>
      <c r="F241" s="206"/>
      <c r="G241" s="206"/>
      <c r="H241" s="206"/>
      <c r="I241" s="207"/>
      <c r="J241" s="202">
        <f>J242+J247</f>
        <v>504.6</v>
      </c>
      <c r="K241" s="202">
        <f>K242+K247</f>
        <v>504.6</v>
      </c>
    </row>
    <row r="242" spans="1:11" s="39" customFormat="1" ht="24" customHeight="1">
      <c r="A242" s="38"/>
      <c r="B242" s="203" t="s">
        <v>20</v>
      </c>
      <c r="C242" s="245">
        <v>871</v>
      </c>
      <c r="D242" s="5" t="s">
        <v>40</v>
      </c>
      <c r="E242" s="5" t="s">
        <v>32</v>
      </c>
      <c r="F242" s="5" t="s">
        <v>39</v>
      </c>
      <c r="G242" s="5" t="s">
        <v>300</v>
      </c>
      <c r="H242" s="5" t="s">
        <v>301</v>
      </c>
      <c r="I242" s="63"/>
      <c r="J242" s="11">
        <f>J243</f>
        <v>395.1</v>
      </c>
      <c r="K242" s="11">
        <f>K243</f>
        <v>395.1</v>
      </c>
    </row>
    <row r="243" spans="1:11" s="39" customFormat="1" ht="36" customHeight="1">
      <c r="A243" s="38"/>
      <c r="B243" s="208" t="s">
        <v>232</v>
      </c>
      <c r="C243" s="243">
        <v>871</v>
      </c>
      <c r="D243" s="22" t="s">
        <v>40</v>
      </c>
      <c r="E243" s="22" t="s">
        <v>32</v>
      </c>
      <c r="F243" s="22" t="s">
        <v>39</v>
      </c>
      <c r="G243" s="22" t="s">
        <v>280</v>
      </c>
      <c r="H243" s="22" t="s">
        <v>301</v>
      </c>
      <c r="I243" s="64"/>
      <c r="J243" s="23">
        <f>J244</f>
        <v>395.1</v>
      </c>
      <c r="K243" s="23">
        <f>K244</f>
        <v>395.1</v>
      </c>
    </row>
    <row r="244" spans="1:11" s="39" customFormat="1" ht="15" customHeight="1">
      <c r="A244" s="38"/>
      <c r="B244" s="187" t="s">
        <v>99</v>
      </c>
      <c r="C244" s="244">
        <v>871</v>
      </c>
      <c r="D244" s="31" t="s">
        <v>40</v>
      </c>
      <c r="E244" s="31" t="s">
        <v>32</v>
      </c>
      <c r="F244" s="31" t="s">
        <v>39</v>
      </c>
      <c r="G244" s="31" t="s">
        <v>280</v>
      </c>
      <c r="H244" s="31" t="s">
        <v>294</v>
      </c>
      <c r="I244" s="125"/>
      <c r="J244" s="32">
        <f>J245+J246</f>
        <v>395.1</v>
      </c>
      <c r="K244" s="32">
        <f>K245+K246</f>
        <v>395.1</v>
      </c>
    </row>
    <row r="245" spans="1:11" s="39" customFormat="1" ht="36" customHeight="1">
      <c r="A245" s="38"/>
      <c r="B245" s="105" t="s">
        <v>76</v>
      </c>
      <c r="C245" s="176">
        <v>871</v>
      </c>
      <c r="D245" s="8" t="s">
        <v>40</v>
      </c>
      <c r="E245" s="8" t="s">
        <v>32</v>
      </c>
      <c r="F245" s="8" t="s">
        <v>39</v>
      </c>
      <c r="G245" s="8" t="s">
        <v>280</v>
      </c>
      <c r="H245" s="8" t="s">
        <v>294</v>
      </c>
      <c r="I245" s="171">
        <v>110</v>
      </c>
      <c r="J245" s="110">
        <v>351.8</v>
      </c>
      <c r="K245" s="110">
        <v>351.8</v>
      </c>
    </row>
    <row r="246" spans="1:11" s="39" customFormat="1" ht="12.75">
      <c r="A246" s="38"/>
      <c r="B246" s="107" t="s">
        <v>149</v>
      </c>
      <c r="C246" s="176">
        <v>871</v>
      </c>
      <c r="D246" s="8" t="s">
        <v>40</v>
      </c>
      <c r="E246" s="8" t="s">
        <v>32</v>
      </c>
      <c r="F246" s="8" t="s">
        <v>39</v>
      </c>
      <c r="G246" s="8" t="s">
        <v>280</v>
      </c>
      <c r="H246" s="8" t="s">
        <v>294</v>
      </c>
      <c r="I246" s="171">
        <v>240</v>
      </c>
      <c r="J246" s="110">
        <v>43.3</v>
      </c>
      <c r="K246" s="110">
        <v>43.3</v>
      </c>
    </row>
    <row r="247" spans="1:11" s="39" customFormat="1" ht="14.25" customHeight="1">
      <c r="A247" s="38"/>
      <c r="B247" s="28" t="s">
        <v>124</v>
      </c>
      <c r="C247" s="245">
        <v>871</v>
      </c>
      <c r="D247" s="5" t="s">
        <v>40</v>
      </c>
      <c r="E247" s="5" t="s">
        <v>32</v>
      </c>
      <c r="F247" s="5" t="s">
        <v>60</v>
      </c>
      <c r="G247" s="5" t="s">
        <v>300</v>
      </c>
      <c r="H247" s="5" t="s">
        <v>301</v>
      </c>
      <c r="I247" s="63"/>
      <c r="J247" s="11">
        <f>J248</f>
        <v>109.5</v>
      </c>
      <c r="K247" s="11">
        <f>K248</f>
        <v>109.5</v>
      </c>
    </row>
    <row r="248" spans="1:11" s="39" customFormat="1" ht="15" customHeight="1">
      <c r="A248" s="38"/>
      <c r="B248" s="33" t="s">
        <v>126</v>
      </c>
      <c r="C248" s="243">
        <v>871</v>
      </c>
      <c r="D248" s="22" t="s">
        <v>40</v>
      </c>
      <c r="E248" s="22" t="s">
        <v>32</v>
      </c>
      <c r="F248" s="22" t="s">
        <v>60</v>
      </c>
      <c r="G248" s="22" t="s">
        <v>302</v>
      </c>
      <c r="H248" s="22" t="s">
        <v>301</v>
      </c>
      <c r="I248" s="64"/>
      <c r="J248" s="23">
        <f>J249+J251</f>
        <v>109.5</v>
      </c>
      <c r="K248" s="23">
        <f>K249+K251</f>
        <v>109.5</v>
      </c>
    </row>
    <row r="249" spans="1:11" s="39" customFormat="1" ht="36" customHeight="1">
      <c r="A249" s="38"/>
      <c r="B249" s="30" t="s">
        <v>21</v>
      </c>
      <c r="C249" s="244">
        <v>871</v>
      </c>
      <c r="D249" s="31" t="s">
        <v>40</v>
      </c>
      <c r="E249" s="31" t="s">
        <v>32</v>
      </c>
      <c r="F249" s="31" t="s">
        <v>60</v>
      </c>
      <c r="G249" s="31" t="s">
        <v>302</v>
      </c>
      <c r="H249" s="31" t="s">
        <v>334</v>
      </c>
      <c r="I249" s="65"/>
      <c r="J249" s="32">
        <f>J250</f>
        <v>109.5</v>
      </c>
      <c r="K249" s="32">
        <f>K250</f>
        <v>109.5</v>
      </c>
    </row>
    <row r="250" spans="1:11" s="39" customFormat="1" ht="16.5" customHeight="1">
      <c r="A250" s="38"/>
      <c r="B250" s="29" t="s">
        <v>166</v>
      </c>
      <c r="C250" s="176">
        <v>871</v>
      </c>
      <c r="D250" s="8" t="s">
        <v>40</v>
      </c>
      <c r="E250" s="8" t="s">
        <v>32</v>
      </c>
      <c r="F250" s="8" t="s">
        <v>60</v>
      </c>
      <c r="G250" s="8" t="s">
        <v>302</v>
      </c>
      <c r="H250" s="8" t="s">
        <v>334</v>
      </c>
      <c r="I250" s="66" t="s">
        <v>165</v>
      </c>
      <c r="J250" s="9">
        <v>109.5</v>
      </c>
      <c r="K250" s="9">
        <v>109.5</v>
      </c>
    </row>
    <row r="251" spans="1:11" s="39" customFormat="1" ht="16.5" customHeight="1" hidden="1">
      <c r="A251" s="38"/>
      <c r="B251" s="30" t="s">
        <v>22</v>
      </c>
      <c r="C251" s="244">
        <v>871</v>
      </c>
      <c r="D251" s="31" t="s">
        <v>40</v>
      </c>
      <c r="E251" s="31" t="s">
        <v>32</v>
      </c>
      <c r="F251" s="31" t="s">
        <v>60</v>
      </c>
      <c r="G251" s="31" t="s">
        <v>127</v>
      </c>
      <c r="H251" s="31" t="s">
        <v>23</v>
      </c>
      <c r="I251" s="65"/>
      <c r="J251" s="32">
        <f>J252</f>
        <v>0</v>
      </c>
      <c r="K251" s="32">
        <f>K252</f>
        <v>0</v>
      </c>
    </row>
    <row r="252" spans="1:11" s="39" customFormat="1" ht="44.25" customHeight="1" hidden="1">
      <c r="A252" s="38"/>
      <c r="B252" s="6" t="s">
        <v>24</v>
      </c>
      <c r="C252" s="176">
        <v>871</v>
      </c>
      <c r="D252" s="8" t="s">
        <v>40</v>
      </c>
      <c r="E252" s="8" t="s">
        <v>32</v>
      </c>
      <c r="F252" s="8" t="s">
        <v>60</v>
      </c>
      <c r="G252" s="8" t="s">
        <v>127</v>
      </c>
      <c r="H252" s="8" t="s">
        <v>23</v>
      </c>
      <c r="I252" s="66" t="s">
        <v>187</v>
      </c>
      <c r="J252" s="9">
        <v>0</v>
      </c>
      <c r="K252" s="9">
        <v>0</v>
      </c>
    </row>
    <row r="253" spans="1:11" s="39" customFormat="1" ht="18" customHeight="1" hidden="1">
      <c r="A253" s="38"/>
      <c r="B253" s="209" t="s">
        <v>25</v>
      </c>
      <c r="C253" s="246">
        <v>871</v>
      </c>
      <c r="D253" s="102" t="s">
        <v>40</v>
      </c>
      <c r="E253" s="102" t="s">
        <v>36</v>
      </c>
      <c r="F253" s="102"/>
      <c r="G253" s="102"/>
      <c r="H253" s="102"/>
      <c r="I253" s="210"/>
      <c r="J253" s="10">
        <f aca="true" t="shared" si="17" ref="J253:K256">J254</f>
        <v>0</v>
      </c>
      <c r="K253" s="10">
        <f t="shared" si="17"/>
        <v>0</v>
      </c>
    </row>
    <row r="254" spans="1:11" s="39" customFormat="1" ht="33.75" customHeight="1" hidden="1">
      <c r="A254" s="38"/>
      <c r="B254" s="203" t="s">
        <v>20</v>
      </c>
      <c r="C254" s="245">
        <v>871</v>
      </c>
      <c r="D254" s="5" t="s">
        <v>40</v>
      </c>
      <c r="E254" s="5" t="s">
        <v>36</v>
      </c>
      <c r="F254" s="5" t="s">
        <v>39</v>
      </c>
      <c r="G254" s="5" t="s">
        <v>125</v>
      </c>
      <c r="H254" s="5" t="s">
        <v>85</v>
      </c>
      <c r="I254" s="63"/>
      <c r="J254" s="11">
        <f t="shared" si="17"/>
        <v>0</v>
      </c>
      <c r="K254" s="11">
        <f t="shared" si="17"/>
        <v>0</v>
      </c>
    </row>
    <row r="255" spans="1:11" s="39" customFormat="1" ht="33.75" customHeight="1" hidden="1">
      <c r="A255" s="38"/>
      <c r="B255" s="173" t="s">
        <v>228</v>
      </c>
      <c r="C255" s="243">
        <v>871</v>
      </c>
      <c r="D255" s="22" t="s">
        <v>40</v>
      </c>
      <c r="E255" s="22" t="s">
        <v>36</v>
      </c>
      <c r="F255" s="22" t="s">
        <v>39</v>
      </c>
      <c r="G255" s="22" t="s">
        <v>87</v>
      </c>
      <c r="H255" s="22" t="s">
        <v>85</v>
      </c>
      <c r="I255" s="64"/>
      <c r="J255" s="23">
        <f t="shared" si="17"/>
        <v>0</v>
      </c>
      <c r="K255" s="23">
        <f t="shared" si="17"/>
        <v>0</v>
      </c>
    </row>
    <row r="256" spans="1:11" s="39" customFormat="1" ht="21" customHeight="1" hidden="1">
      <c r="A256" s="38"/>
      <c r="B256" s="187" t="s">
        <v>26</v>
      </c>
      <c r="C256" s="244">
        <v>871</v>
      </c>
      <c r="D256" s="31" t="s">
        <v>40</v>
      </c>
      <c r="E256" s="31" t="s">
        <v>36</v>
      </c>
      <c r="F256" s="31" t="s">
        <v>39</v>
      </c>
      <c r="G256" s="31" t="s">
        <v>87</v>
      </c>
      <c r="H256" s="31" t="s">
        <v>27</v>
      </c>
      <c r="I256" s="65"/>
      <c r="J256" s="32">
        <f t="shared" si="17"/>
        <v>0</v>
      </c>
      <c r="K256" s="32">
        <f t="shared" si="17"/>
        <v>0</v>
      </c>
    </row>
    <row r="257" spans="1:11" s="39" customFormat="1" ht="14.25" customHeight="1" hidden="1">
      <c r="A257" s="38"/>
      <c r="B257" s="107" t="s">
        <v>149</v>
      </c>
      <c r="C257" s="176">
        <v>871</v>
      </c>
      <c r="D257" s="8" t="s">
        <v>40</v>
      </c>
      <c r="E257" s="8" t="s">
        <v>36</v>
      </c>
      <c r="F257" s="8" t="s">
        <v>39</v>
      </c>
      <c r="G257" s="8" t="s">
        <v>87</v>
      </c>
      <c r="H257" s="8" t="s">
        <v>27</v>
      </c>
      <c r="I257" s="171">
        <v>240</v>
      </c>
      <c r="J257" s="110">
        <v>0</v>
      </c>
      <c r="K257" s="110">
        <v>0</v>
      </c>
    </row>
    <row r="258" spans="1:11" s="39" customFormat="1" ht="18" customHeight="1">
      <c r="A258" s="38"/>
      <c r="B258" s="211" t="s">
        <v>119</v>
      </c>
      <c r="C258" s="243">
        <v>871</v>
      </c>
      <c r="D258" s="191" t="s">
        <v>56</v>
      </c>
      <c r="E258" s="192"/>
      <c r="F258" s="100"/>
      <c r="G258" s="100"/>
      <c r="H258" s="100"/>
      <c r="I258" s="212"/>
      <c r="J258" s="14">
        <f aca="true" t="shared" si="18" ref="J258:K262">J259</f>
        <v>1309.7</v>
      </c>
      <c r="K258" s="14">
        <f t="shared" si="18"/>
        <v>1338.3</v>
      </c>
    </row>
    <row r="259" spans="1:11" s="39" customFormat="1" ht="16.5" customHeight="1">
      <c r="A259" s="38"/>
      <c r="B259" s="111" t="s">
        <v>120</v>
      </c>
      <c r="C259" s="246">
        <v>871</v>
      </c>
      <c r="D259" s="195" t="s">
        <v>56</v>
      </c>
      <c r="E259" s="195" t="s">
        <v>32</v>
      </c>
      <c r="F259" s="102"/>
      <c r="G259" s="102"/>
      <c r="H259" s="102"/>
      <c r="I259" s="210"/>
      <c r="J259" s="10">
        <f t="shared" si="18"/>
        <v>1309.7</v>
      </c>
      <c r="K259" s="10">
        <f t="shared" si="18"/>
        <v>1338.3</v>
      </c>
    </row>
    <row r="260" spans="1:11" s="39" customFormat="1" ht="37.5" customHeight="1">
      <c r="A260" s="38"/>
      <c r="B260" s="122" t="s">
        <v>16</v>
      </c>
      <c r="C260" s="245">
        <v>871</v>
      </c>
      <c r="D260" s="5" t="s">
        <v>56</v>
      </c>
      <c r="E260" s="5" t="s">
        <v>32</v>
      </c>
      <c r="F260" s="5" t="s">
        <v>40</v>
      </c>
      <c r="G260" s="5" t="s">
        <v>300</v>
      </c>
      <c r="H260" s="5" t="s">
        <v>301</v>
      </c>
      <c r="I260" s="63"/>
      <c r="J260" s="11">
        <f t="shared" si="18"/>
        <v>1309.7</v>
      </c>
      <c r="K260" s="11">
        <f t="shared" si="18"/>
        <v>1338.3</v>
      </c>
    </row>
    <row r="261" spans="1:11" s="39" customFormat="1" ht="55.5" customHeight="1">
      <c r="A261" s="38"/>
      <c r="B261" s="123" t="s">
        <v>233</v>
      </c>
      <c r="C261" s="243">
        <v>871</v>
      </c>
      <c r="D261" s="22" t="s">
        <v>56</v>
      </c>
      <c r="E261" s="22" t="s">
        <v>32</v>
      </c>
      <c r="F261" s="22" t="s">
        <v>40</v>
      </c>
      <c r="G261" s="22" t="s">
        <v>280</v>
      </c>
      <c r="H261" s="22" t="s">
        <v>301</v>
      </c>
      <c r="I261" s="64"/>
      <c r="J261" s="23">
        <f t="shared" si="18"/>
        <v>1309.7</v>
      </c>
      <c r="K261" s="23">
        <f t="shared" si="18"/>
        <v>1338.3</v>
      </c>
    </row>
    <row r="262" spans="1:11" s="39" customFormat="1" ht="18" customHeight="1" hidden="1">
      <c r="A262" s="38"/>
      <c r="B262" s="213" t="s">
        <v>229</v>
      </c>
      <c r="C262" s="242">
        <v>871</v>
      </c>
      <c r="D262" s="214" t="s">
        <v>56</v>
      </c>
      <c r="E262" s="214" t="s">
        <v>32</v>
      </c>
      <c r="F262" s="214" t="s">
        <v>40</v>
      </c>
      <c r="G262" s="214" t="s">
        <v>280</v>
      </c>
      <c r="H262" s="214" t="s">
        <v>301</v>
      </c>
      <c r="I262" s="215"/>
      <c r="J262" s="216">
        <f t="shared" si="18"/>
        <v>1309.7</v>
      </c>
      <c r="K262" s="216">
        <f t="shared" si="18"/>
        <v>1338.3</v>
      </c>
    </row>
    <row r="263" spans="1:11" s="39" customFormat="1" ht="18" customHeight="1">
      <c r="A263" s="38"/>
      <c r="B263" s="118" t="s">
        <v>99</v>
      </c>
      <c r="C263" s="244">
        <v>871</v>
      </c>
      <c r="D263" s="31" t="s">
        <v>56</v>
      </c>
      <c r="E263" s="31" t="s">
        <v>32</v>
      </c>
      <c r="F263" s="31" t="s">
        <v>40</v>
      </c>
      <c r="G263" s="31" t="s">
        <v>280</v>
      </c>
      <c r="H263" s="31" t="s">
        <v>294</v>
      </c>
      <c r="I263" s="65"/>
      <c r="J263" s="32">
        <f>J264+J265+J266</f>
        <v>1309.7</v>
      </c>
      <c r="K263" s="32">
        <f>K264+K265+K266</f>
        <v>1338.3</v>
      </c>
    </row>
    <row r="264" spans="1:11" s="39" customFormat="1" ht="37.5" customHeight="1">
      <c r="A264" s="38"/>
      <c r="B264" s="105" t="s">
        <v>76</v>
      </c>
      <c r="C264" s="176">
        <v>871</v>
      </c>
      <c r="D264" s="8" t="s">
        <v>56</v>
      </c>
      <c r="E264" s="8" t="s">
        <v>32</v>
      </c>
      <c r="F264" s="8" t="s">
        <v>40</v>
      </c>
      <c r="G264" s="8" t="s">
        <v>280</v>
      </c>
      <c r="H264" s="8" t="s">
        <v>294</v>
      </c>
      <c r="I264" s="171">
        <v>110</v>
      </c>
      <c r="J264" s="110">
        <v>792.5</v>
      </c>
      <c r="K264" s="110">
        <v>792.5</v>
      </c>
    </row>
    <row r="265" spans="1:11" s="39" customFormat="1" ht="16.5" customHeight="1">
      <c r="A265" s="38"/>
      <c r="B265" s="107" t="s">
        <v>149</v>
      </c>
      <c r="C265" s="176">
        <v>871</v>
      </c>
      <c r="D265" s="8" t="s">
        <v>56</v>
      </c>
      <c r="E265" s="8" t="s">
        <v>32</v>
      </c>
      <c r="F265" s="8" t="s">
        <v>40</v>
      </c>
      <c r="G265" s="8" t="s">
        <v>280</v>
      </c>
      <c r="H265" s="8" t="s">
        <v>294</v>
      </c>
      <c r="I265" s="171">
        <v>240</v>
      </c>
      <c r="J265" s="110">
        <v>516.7</v>
      </c>
      <c r="K265" s="110">
        <v>545.3</v>
      </c>
    </row>
    <row r="266" spans="1:11" s="39" customFormat="1" ht="15" customHeight="1">
      <c r="A266" s="38"/>
      <c r="B266" s="121" t="s">
        <v>150</v>
      </c>
      <c r="C266" s="176">
        <v>871</v>
      </c>
      <c r="D266" s="8" t="s">
        <v>56</v>
      </c>
      <c r="E266" s="8" t="s">
        <v>32</v>
      </c>
      <c r="F266" s="8" t="s">
        <v>40</v>
      </c>
      <c r="G266" s="8" t="s">
        <v>280</v>
      </c>
      <c r="H266" s="8" t="s">
        <v>294</v>
      </c>
      <c r="I266" s="171">
        <v>850</v>
      </c>
      <c r="J266" s="110">
        <v>0.5</v>
      </c>
      <c r="K266" s="110">
        <v>0.5</v>
      </c>
    </row>
    <row r="267" spans="1:11" s="39" customFormat="1" ht="18" customHeight="1">
      <c r="A267" s="38"/>
      <c r="B267" s="225" t="s">
        <v>50</v>
      </c>
      <c r="C267" s="243">
        <v>871</v>
      </c>
      <c r="D267" s="226">
        <v>99</v>
      </c>
      <c r="E267" s="226">
        <v>99</v>
      </c>
      <c r="F267" s="247" t="s">
        <v>123</v>
      </c>
      <c r="G267" s="248" t="s">
        <v>123</v>
      </c>
      <c r="H267" s="248" t="s">
        <v>123</v>
      </c>
      <c r="I267" s="227"/>
      <c r="J267" s="228">
        <f aca="true" t="shared" si="19" ref="J267:K270">J268</f>
        <v>409.5</v>
      </c>
      <c r="K267" s="228">
        <f t="shared" si="19"/>
        <v>864.8</v>
      </c>
    </row>
    <row r="268" spans="1:11" s="39" customFormat="1" ht="18" customHeight="1">
      <c r="A268" s="38"/>
      <c r="B268" s="229" t="s">
        <v>124</v>
      </c>
      <c r="C268" s="176">
        <v>871</v>
      </c>
      <c r="D268" s="230">
        <v>99</v>
      </c>
      <c r="E268" s="230">
        <v>99</v>
      </c>
      <c r="F268" s="249" t="s">
        <v>60</v>
      </c>
      <c r="G268" s="306" t="s">
        <v>300</v>
      </c>
      <c r="H268" s="306" t="s">
        <v>301</v>
      </c>
      <c r="I268" s="231"/>
      <c r="J268" s="232">
        <f t="shared" si="19"/>
        <v>409.5</v>
      </c>
      <c r="K268" s="232">
        <f t="shared" si="19"/>
        <v>864.8</v>
      </c>
    </row>
    <row r="269" spans="1:11" s="39" customFormat="1" ht="18" customHeight="1">
      <c r="A269" s="38"/>
      <c r="B269" s="229" t="s">
        <v>126</v>
      </c>
      <c r="C269" s="176">
        <v>871</v>
      </c>
      <c r="D269" s="230">
        <v>99</v>
      </c>
      <c r="E269" s="230">
        <v>99</v>
      </c>
      <c r="F269" s="249" t="s">
        <v>60</v>
      </c>
      <c r="G269" s="306" t="s">
        <v>302</v>
      </c>
      <c r="H269" s="306" t="s">
        <v>301</v>
      </c>
      <c r="I269" s="231"/>
      <c r="J269" s="232">
        <f t="shared" si="19"/>
        <v>409.5</v>
      </c>
      <c r="K269" s="232">
        <f t="shared" si="19"/>
        <v>864.8</v>
      </c>
    </row>
    <row r="270" spans="1:11" s="39" customFormat="1" ht="24" customHeight="1">
      <c r="A270" s="38"/>
      <c r="B270" s="229" t="s">
        <v>122</v>
      </c>
      <c r="C270" s="176">
        <v>871</v>
      </c>
      <c r="D270" s="230">
        <v>99</v>
      </c>
      <c r="E270" s="230">
        <v>99</v>
      </c>
      <c r="F270" s="249" t="s">
        <v>60</v>
      </c>
      <c r="G270" s="306" t="s">
        <v>302</v>
      </c>
      <c r="H270" s="306" t="s">
        <v>343</v>
      </c>
      <c r="I270" s="231"/>
      <c r="J270" s="232">
        <f t="shared" si="19"/>
        <v>409.5</v>
      </c>
      <c r="K270" s="232">
        <f t="shared" si="19"/>
        <v>864.8</v>
      </c>
    </row>
    <row r="271" spans="1:11" s="39" customFormat="1" ht="18" customHeight="1">
      <c r="A271" s="38"/>
      <c r="B271" s="229" t="s">
        <v>116</v>
      </c>
      <c r="C271" s="176">
        <v>871</v>
      </c>
      <c r="D271" s="263">
        <v>99</v>
      </c>
      <c r="E271" s="263">
        <v>99</v>
      </c>
      <c r="F271" s="264" t="s">
        <v>60</v>
      </c>
      <c r="G271" s="307" t="s">
        <v>302</v>
      </c>
      <c r="H271" s="307" t="s">
        <v>343</v>
      </c>
      <c r="I271" s="265">
        <v>900</v>
      </c>
      <c r="J271" s="232">
        <v>409.5</v>
      </c>
      <c r="K271" s="232">
        <v>864.8</v>
      </c>
    </row>
    <row r="272" spans="1:11" ht="18.75" customHeight="1">
      <c r="A272" s="36">
        <v>2</v>
      </c>
      <c r="B272" s="40" t="s">
        <v>268</v>
      </c>
      <c r="C272" s="261">
        <v>872</v>
      </c>
      <c r="D272" s="318"/>
      <c r="E272" s="318"/>
      <c r="F272" s="318"/>
      <c r="G272" s="318"/>
      <c r="H272" s="318"/>
      <c r="I272" s="318"/>
      <c r="J272" s="262">
        <f>J273+J279</f>
        <v>20</v>
      </c>
      <c r="K272" s="41">
        <f>K273+K279</f>
        <v>20</v>
      </c>
    </row>
    <row r="273" spans="1:11" ht="21" hidden="1">
      <c r="A273" s="38"/>
      <c r="B273" s="73" t="s">
        <v>212</v>
      </c>
      <c r="C273" s="236">
        <v>872</v>
      </c>
      <c r="D273" s="235" t="s">
        <v>32</v>
      </c>
      <c r="E273" s="235" t="s">
        <v>33</v>
      </c>
      <c r="F273" s="235" t="s">
        <v>67</v>
      </c>
      <c r="G273" s="235"/>
      <c r="H273" s="235"/>
      <c r="I273" s="266"/>
      <c r="J273" s="76">
        <f>J274</f>
        <v>0</v>
      </c>
      <c r="K273" s="76">
        <f>K274</f>
        <v>0</v>
      </c>
    </row>
    <row r="274" spans="1:11" ht="12.75" hidden="1">
      <c r="A274" s="38"/>
      <c r="B274" s="77" t="s">
        <v>268</v>
      </c>
      <c r="C274" s="237">
        <v>872</v>
      </c>
      <c r="D274" s="78" t="s">
        <v>32</v>
      </c>
      <c r="E274" s="78" t="s">
        <v>33</v>
      </c>
      <c r="F274" s="78" t="s">
        <v>67</v>
      </c>
      <c r="G274" s="78" t="s">
        <v>69</v>
      </c>
      <c r="H274" s="78"/>
      <c r="I274" s="79"/>
      <c r="J274" s="80">
        <f>J275+J277</f>
        <v>0</v>
      </c>
      <c r="K274" s="80">
        <f>K275+K277</f>
        <v>0</v>
      </c>
    </row>
    <row r="275" spans="1:11" ht="22.5" hidden="1">
      <c r="A275" s="38"/>
      <c r="B275" s="81" t="s">
        <v>70</v>
      </c>
      <c r="C275" s="238">
        <v>872</v>
      </c>
      <c r="D275" s="82" t="s">
        <v>32</v>
      </c>
      <c r="E275" s="82" t="s">
        <v>33</v>
      </c>
      <c r="F275" s="82" t="s">
        <v>67</v>
      </c>
      <c r="G275" s="82" t="s">
        <v>69</v>
      </c>
      <c r="H275" s="82" t="s">
        <v>71</v>
      </c>
      <c r="I275" s="83"/>
      <c r="J275" s="84">
        <f>J276</f>
        <v>0</v>
      </c>
      <c r="K275" s="84">
        <f>K276</f>
        <v>0</v>
      </c>
    </row>
    <row r="276" spans="1:11" ht="37.5" customHeight="1" hidden="1">
      <c r="A276" s="38"/>
      <c r="B276" s="49" t="s">
        <v>76</v>
      </c>
      <c r="C276" s="239">
        <v>872</v>
      </c>
      <c r="D276" s="50" t="s">
        <v>32</v>
      </c>
      <c r="E276" s="50" t="s">
        <v>33</v>
      </c>
      <c r="F276" s="50" t="s">
        <v>67</v>
      </c>
      <c r="G276" s="50" t="s">
        <v>69</v>
      </c>
      <c r="H276" s="50" t="s">
        <v>71</v>
      </c>
      <c r="I276" s="54" t="s">
        <v>147</v>
      </c>
      <c r="J276" s="51">
        <v>0</v>
      </c>
      <c r="K276" s="51">
        <v>0</v>
      </c>
    </row>
    <row r="277" spans="1:11" ht="12.75" hidden="1">
      <c r="A277" s="38"/>
      <c r="B277" s="85" t="s">
        <v>74</v>
      </c>
      <c r="C277" s="240">
        <v>872</v>
      </c>
      <c r="D277" s="82" t="s">
        <v>32</v>
      </c>
      <c r="E277" s="82" t="s">
        <v>33</v>
      </c>
      <c r="F277" s="82" t="s">
        <v>67</v>
      </c>
      <c r="G277" s="82" t="s">
        <v>69</v>
      </c>
      <c r="H277" s="82" t="s">
        <v>73</v>
      </c>
      <c r="I277" s="83"/>
      <c r="J277" s="84">
        <f>J278</f>
        <v>0</v>
      </c>
      <c r="K277" s="84">
        <f>K278</f>
        <v>0</v>
      </c>
    </row>
    <row r="278" spans="1:11" ht="14.25" customHeight="1" hidden="1">
      <c r="A278" s="38"/>
      <c r="B278" s="46" t="s">
        <v>149</v>
      </c>
      <c r="C278" s="239">
        <v>872</v>
      </c>
      <c r="D278" s="47" t="s">
        <v>32</v>
      </c>
      <c r="E278" s="47" t="s">
        <v>33</v>
      </c>
      <c r="F278" s="47" t="s">
        <v>67</v>
      </c>
      <c r="G278" s="47" t="s">
        <v>69</v>
      </c>
      <c r="H278" s="47" t="s">
        <v>73</v>
      </c>
      <c r="I278" s="55" t="s">
        <v>148</v>
      </c>
      <c r="J278" s="48">
        <v>0</v>
      </c>
      <c r="K278" s="48">
        <v>0</v>
      </c>
    </row>
    <row r="279" spans="1:11" ht="21">
      <c r="A279" s="38"/>
      <c r="B279" s="138" t="s">
        <v>212</v>
      </c>
      <c r="C279" s="236">
        <v>872</v>
      </c>
      <c r="D279" s="5" t="s">
        <v>32</v>
      </c>
      <c r="E279" s="5" t="s">
        <v>98</v>
      </c>
      <c r="F279" s="5" t="s">
        <v>67</v>
      </c>
      <c r="G279" s="5"/>
      <c r="H279" s="5"/>
      <c r="I279" s="114"/>
      <c r="J279" s="11">
        <f aca="true" t="shared" si="20" ref="J279:K281">J280</f>
        <v>20</v>
      </c>
      <c r="K279" s="11">
        <f t="shared" si="20"/>
        <v>20</v>
      </c>
    </row>
    <row r="280" spans="1:11" ht="12.75">
      <c r="A280" s="38"/>
      <c r="B280" s="139" t="s">
        <v>68</v>
      </c>
      <c r="C280" s="241">
        <v>872</v>
      </c>
      <c r="D280" s="22" t="s">
        <v>32</v>
      </c>
      <c r="E280" s="22" t="s">
        <v>98</v>
      </c>
      <c r="F280" s="22" t="s">
        <v>67</v>
      </c>
      <c r="G280" s="22" t="s">
        <v>280</v>
      </c>
      <c r="H280" s="22"/>
      <c r="I280" s="117"/>
      <c r="J280" s="23">
        <f t="shared" si="20"/>
        <v>20</v>
      </c>
      <c r="K280" s="23">
        <f t="shared" si="20"/>
        <v>20</v>
      </c>
    </row>
    <row r="281" spans="1:11" ht="32.25">
      <c r="A281" s="38"/>
      <c r="B281" s="120" t="s">
        <v>214</v>
      </c>
      <c r="C281" s="238">
        <v>872</v>
      </c>
      <c r="D281" s="31" t="s">
        <v>32</v>
      </c>
      <c r="E281" s="31" t="s">
        <v>98</v>
      </c>
      <c r="F281" s="31" t="s">
        <v>67</v>
      </c>
      <c r="G281" s="31" t="s">
        <v>280</v>
      </c>
      <c r="H281" s="31" t="s">
        <v>295</v>
      </c>
      <c r="I281" s="104"/>
      <c r="J281" s="32">
        <f t="shared" si="20"/>
        <v>20</v>
      </c>
      <c r="K281" s="32">
        <f t="shared" si="20"/>
        <v>20</v>
      </c>
    </row>
    <row r="282" spans="1:11" ht="12.75">
      <c r="A282" s="38"/>
      <c r="B282" s="107" t="s">
        <v>149</v>
      </c>
      <c r="C282" s="239">
        <v>872</v>
      </c>
      <c r="D282" s="8" t="s">
        <v>32</v>
      </c>
      <c r="E282" s="8" t="s">
        <v>98</v>
      </c>
      <c r="F282" s="8" t="s">
        <v>67</v>
      </c>
      <c r="G282" s="8" t="s">
        <v>280</v>
      </c>
      <c r="H282" s="8" t="s">
        <v>295</v>
      </c>
      <c r="I282" s="66" t="s">
        <v>148</v>
      </c>
      <c r="J282" s="9">
        <v>20</v>
      </c>
      <c r="K282" s="9">
        <v>20</v>
      </c>
    </row>
    <row r="283" spans="1:11" ht="12.75">
      <c r="A283" s="2"/>
      <c r="B283" s="43" t="s">
        <v>121</v>
      </c>
      <c r="C283" s="2"/>
      <c r="D283" s="2"/>
      <c r="E283" s="2"/>
      <c r="F283" s="2"/>
      <c r="G283" s="2"/>
      <c r="H283" s="2"/>
      <c r="I283" s="2"/>
      <c r="J283" s="44">
        <f>J272+J9</f>
        <v>16489.4</v>
      </c>
      <c r="K283" s="44">
        <f>K272+K9</f>
        <v>17405.4</v>
      </c>
    </row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</sheetData>
  <sheetProtection/>
  <mergeCells count="12">
    <mergeCell ref="K7:K8"/>
    <mergeCell ref="F8:H8"/>
    <mergeCell ref="I1:K1"/>
    <mergeCell ref="D272:I272"/>
    <mergeCell ref="A4:K4"/>
    <mergeCell ref="A5:K5"/>
    <mergeCell ref="G2:K2"/>
    <mergeCell ref="A7:A8"/>
    <mergeCell ref="B7:B8"/>
    <mergeCell ref="C7:C8"/>
    <mergeCell ref="D7:I7"/>
    <mergeCell ref="J7:J8"/>
  </mergeCells>
  <printOptions/>
  <pageMargins left="0.7086614173228347" right="0.1968503937007874" top="0.31496062992125984" bottom="0.31496062992125984" header="0.2755905511811024" footer="0.15748031496062992"/>
  <pageSetup horizontalDpi="600" verticalDpi="600" orientation="portrait" pageOrder="overThenDown" paperSize="9" scale="85" r:id="rId1"/>
  <ignoredErrors>
    <ignoredError sqref="L273:N282 D273:K273 I211:I220 I205:K206 I10:I28 C211:C225 D241:H241 D9:H19 D235:H236 D228:E228 I208 H20 D29:H29 H23 D20:F28 D43:H44 H30 D30:F38 C9:C38 D46:H47 D45:F45 H45 D50:H61 D48:F49 D65:H65 H62 D62:F64 D71:H71 H66 D66:F70 D75:H82 H72 D72:F74 D86:H92 H83 D83:F85 D101:H111 D93:F100 D115:H115 D112:F114 D122:H123 H116 H119 D116:F121 D126:H126 D124:F125 H124:H125 D129:H174 D127:F128 D178:H185 H175 D175:F177 D191:H205 H186 D186:F190 D211:H216 H206:H207 D206:F209 C43:C209 I207 D221:H221 D217:F217 D218:F218 D219:F219 D220:F220 D226:H227 D222:F222 D223:F223 D224:F224 D225:F225 D229:F229 D230:F230 D231:F231 D232:F232 D233:F233 D234:F234 D251:H259 D242:F242 D243:F243 D244:F244 D245:F245 D246:F246 D247:F247 D248:F248 D249:F249 D250:F250 D267:H267 D260:F260 D261:F261 D262:F262 D263:F263 D264:F264 D265:F265 D266:F266 D271:F271 D268:F268 D269:F269 D270:F270" numberStoredAsText="1"/>
    <ignoredError sqref="K274:K275 D274:J275 D279:I279 D277:J277 D276:I276 K277 D278:I278 D282:F282 D280:F280 H280:I280 D281:F281 I281 I282" numberStoredAsText="1" formula="1"/>
    <ignoredError sqref="K279:K281 J279:J28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2015-11-26T12:37:13Z</cp:lastPrinted>
  <dcterms:created xsi:type="dcterms:W3CDTF">2002-06-04T10:05:56Z</dcterms:created>
  <dcterms:modified xsi:type="dcterms:W3CDTF">2015-11-26T12:37:18Z</dcterms:modified>
  <cp:category/>
  <cp:version/>
  <cp:contentType/>
  <cp:contentStatus/>
</cp:coreProperties>
</file>