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0"/>
  </bookViews>
  <sheets>
    <sheet name="прил 9" sheetId="1" r:id="rId1"/>
  </sheets>
  <definedNames/>
  <calcPr fullCalcOnLoad="1"/>
</workbook>
</file>

<file path=xl/sharedStrings.xml><?xml version="1.0" encoding="utf-8"?>
<sst xmlns="http://schemas.openxmlformats.org/spreadsheetml/2006/main" count="655" uniqueCount="144">
  <si>
    <t>4</t>
  </si>
  <si>
    <t>2935</t>
  </si>
  <si>
    <t>Подпрограмма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</si>
  <si>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Ремонт системы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</si>
  <si>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2921</t>
  </si>
  <si>
    <t>2937</t>
  </si>
  <si>
    <t>Муниципальная программа "Благоустройство на территории муниципального образования город Советск Щекинского района"</t>
  </si>
  <si>
    <t xml:space="preserve">Подпрограмма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</si>
  <si>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</si>
  <si>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Муниципальная программа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</si>
  <si>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Подпрограмма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</si>
  <si>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Оказание содействия в трудоустройстве несовершеннолетних граждан в летнее время в рамках подпрограммы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</si>
  <si>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300</t>
  </si>
  <si>
    <t>Социальное обеспечение и иные выплаты населению</t>
  </si>
  <si>
    <t>Муниципальная программа"Развитие культуры в муниципальном образовании город Советск Щекинского района"</t>
  </si>
  <si>
    <t>Проведение праздничных мероприятий</t>
  </si>
  <si>
    <t>2926</t>
  </si>
  <si>
    <t>01</t>
  </si>
  <si>
    <t>03</t>
  </si>
  <si>
    <t>02</t>
  </si>
  <si>
    <t>04</t>
  </si>
  <si>
    <t>05</t>
  </si>
  <si>
    <t>07</t>
  </si>
  <si>
    <t>08</t>
  </si>
  <si>
    <t xml:space="preserve">Наименование </t>
  </si>
  <si>
    <t>09</t>
  </si>
  <si>
    <t>06</t>
  </si>
  <si>
    <t>11</t>
  </si>
  <si>
    <t>850</t>
  </si>
  <si>
    <t>1</t>
  </si>
  <si>
    <t>200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</si>
  <si>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</si>
  <si>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2</t>
  </si>
  <si>
    <t>0000</t>
  </si>
  <si>
    <t>3</t>
  </si>
  <si>
    <t>13</t>
  </si>
  <si>
    <t>Расходы на обеспечение деятельности (оказание услуг) муниципальных учреждений</t>
  </si>
  <si>
    <t>2907</t>
  </si>
  <si>
    <t>2929</t>
  </si>
  <si>
    <t>2930</t>
  </si>
  <si>
    <r>
      <t xml:space="preserve">Ремонт тротуаров по ул. Энергетиков  в рамках проекта "Народный бюджет-2015" (средства споносоров, населения и МО)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  </r>
  </si>
  <si>
    <t>Целевая статья</t>
  </si>
  <si>
    <t>Раздел</t>
  </si>
  <si>
    <t>Подраздел</t>
  </si>
  <si>
    <t>ИТОГО:</t>
  </si>
  <si>
    <t>Муниципальная программа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</si>
  <si>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10</t>
  </si>
  <si>
    <t>2910</t>
  </si>
  <si>
    <t>2913</t>
  </si>
  <si>
    <t>240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</si>
  <si>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</si>
  <si>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</si>
  <si>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Мероприятия по поддержке субъектов малого и среднего предпринемательства</t>
  </si>
  <si>
    <t>Основное мероприятие по поддержке субъектов малого и среднего предпринемательства</t>
  </si>
  <si>
    <t>2997</t>
  </si>
  <si>
    <t>2876</t>
  </si>
  <si>
    <t>2877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</si>
  <si>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МО) </t>
    </r>
    <r>
      <rPr>
        <b/>
        <sz val="8"/>
        <color indexed="12"/>
        <rFont val="Times New Roman"/>
        <family val="1"/>
      </rPr>
      <t xml:space="preserve">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 </t>
    </r>
  </si>
  <si>
    <r>
      <t xml:space="preserve">Ремонт дороги  улицы Набережная  в рамках проекта "Народный бюджет-2015" (средства споносоров, населения и МО) </t>
    </r>
    <r>
      <rPr>
        <b/>
        <sz val="8"/>
        <color indexed="12"/>
        <rFont val="Times New Roman"/>
        <family val="1"/>
      </rPr>
      <t xml:space="preserve"> в рамках 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  </r>
  </si>
  <si>
    <t>2875</t>
  </si>
  <si>
    <t>2983</t>
  </si>
  <si>
    <t>Взносы на капитальный ремонт муниципального жилого фонда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</si>
  <si>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2947</t>
  </si>
  <si>
    <t>2873</t>
  </si>
  <si>
    <t>110</t>
  </si>
  <si>
    <t xml:space="preserve">Повышение квалификации </t>
  </si>
  <si>
    <t>2874</t>
  </si>
  <si>
    <r>
      <t xml:space="preserve">Ремонт ДК в г.Советск в рамках проекта "Народный бюджет-2015" (средства спонсоров, населения и МО) </t>
    </r>
    <r>
      <rPr>
        <b/>
        <sz val="8"/>
        <color indexed="12"/>
        <rFont val="Times New Roman"/>
        <family val="1"/>
      </rPr>
      <t>в рамках подпрограммы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 в 2015-2017 годах» муниципальной программы"Развитие культуры в муниципальном образовании город Советск Щекинского района"</t>
    </r>
  </si>
  <si>
    <t>Муниципальная программа «Развитие транспортной системы муниципального образования город Советск  Щекинского района»</t>
  </si>
  <si>
    <t>Подпрограмма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</si>
  <si>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</si>
  <si>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Содержание автомобильных дорог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</si>
  <si>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2915</t>
  </si>
  <si>
    <t>Муниципальная программа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</si>
  <si>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</si>
  <si>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Расходы на обеспечение деятельности (оказание услуг) муниципальных учреждений в рамках подпрограммы «Организация деятельности муниципального казенного учреждения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</si>
  <si>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</si>
  <si>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</si>
  <si>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</si>
  <si>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</si>
  <si>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</si>
  <si>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</si>
  <si>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</si>
  <si>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Техническое обслуживание  и ремонт уличного освещения в рамках подпрограммы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</si>
  <si>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муниципального казенного учреждения "Советское городское управление жизнеобеспечения и благоустройства" муниципальной программы "Благоустройство на территории муниципального образования город Советск Щекинского района"</t>
  </si>
  <si>
    <t>Муниципальная программа "Профессиональная переподготовка, повышение квалификации муниципальных служащих администрации город Советск Щекинского района"</t>
  </si>
  <si>
    <t>Подпрограмма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</si>
  <si>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>Подпрограмма «По проведению праздничных мероприятий на территории муниципального образования город Советск Щекинского района" муниципальной программы"Развитие культуры в муниципальном образовании город Советск Щекинского района"</t>
  </si>
  <si>
    <t>Подпрограмма "Организация содержания мест массового отдыха жителей муниципального образования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</si>
  <si>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«Развитие библиотечного дела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</si>
  <si>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>Муниципальная программа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</si>
  <si>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</si>
  <si>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</si>
  <si>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Содержание и обслуживание мемориала "Вечный огонь"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</si>
  <si>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</si>
  <si>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Мероприятия по профилактике правонарушений, терроризма, экстримизма в рамках  подпрограммы "Профилактика экстремизма, терроризма в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</si>
  <si>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</si>
  <si>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</si>
  <si>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</si>
  <si>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</si>
  <si>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</si>
  <si>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</si>
  <si>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</si>
  <si>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r>
      <t>Ремонт контейнерных площадок в рамках проекта "Народный бюджет-2015" ( средства спонсоров, населения и муниципального образования)</t>
    </r>
    <r>
      <rPr>
        <b/>
        <sz val="8"/>
        <color indexed="12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  </r>
  </si>
  <si>
    <t>Приобретение, обустройство и ремонт контейнерных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</si>
  <si>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Содержание мест массового отдыха в рамках подпрограмма "Организация содержания мест массового отдыха жителей муниципального образования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</si>
  <si>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</si>
  <si>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Основное мероприятие "Повышение квалификации" в рамках муниципальной программы"Профессиональная переподготовка, повышение квалификации муниципальных служащих администрации город Советск Щекинского района"</t>
  </si>
  <si>
    <t>Подпрограмма "Профилактика экстремизма, терроризма в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</si>
  <si>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</si>
  <si>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</si>
  <si>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"Оформление бесхозяйного имущества, расположенного на территории муниципального образования город Советск Щекинского районав"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</si>
  <si>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</si>
  <si>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Накопление материально-технических ресурсов для ликвидации ЧС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</si>
  <si>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«Развитие физической культуры и спорта в муниципальном образовании город Советск Щекинского района" 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</si>
  <si>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Муниципальная программа "Развитие субъектов малого и среднего предпринемательства на территории муниципальном образовании город Советск Щекинского района"</t>
  </si>
  <si>
    <t>Группа и подгруппа видов  расходов</t>
  </si>
  <si>
    <t>Сумма      2018 г. (тыс. руб.)</t>
  </si>
  <si>
    <t>100</t>
  </si>
  <si>
    <t>00590</t>
  </si>
  <si>
    <t>29270</t>
  </si>
  <si>
    <t>29280</t>
  </si>
  <si>
    <t>29310</t>
  </si>
  <si>
    <t>29030</t>
  </si>
  <si>
    <t>29090</t>
  </si>
  <si>
    <t>29320</t>
  </si>
  <si>
    <t>000</t>
  </si>
  <si>
    <t>00000</t>
  </si>
  <si>
    <t>29190</t>
  </si>
  <si>
    <t>29200</t>
  </si>
  <si>
    <t>29360</t>
  </si>
  <si>
    <t>29440</t>
  </si>
  <si>
    <t>Муниципальная программма " Организация деятельности муниципального казенного учреждения "Централизованная бухгалтерия муниципального образования город Советск Щекинского района"</t>
  </si>
  <si>
    <t>Приложение 9</t>
  </si>
  <si>
    <t>Перечень и объем бюджетных ассигнований на реализацию муниципальных программ   по разделам, подразделам, целевым статьям (муниципальным  программам и непрограмным направлениям деятельности) и группам видов расходов классификации расходов бюджета  муниципального образования город Советск Щекинского района  в 2018-2019годах</t>
  </si>
  <si>
    <t>Сумма      2019 г. (тыс. руб.)</t>
  </si>
  <si>
    <t>к решению Собрания депутатов МО город Советск "О бюджете  муниципального                                                                      образования город Советск Щекинского района на 2017 год                                                                                                                   и плановый период 2018 и 2019 годов"</t>
  </si>
  <si>
    <t>101</t>
  </si>
  <si>
    <t>201</t>
  </si>
  <si>
    <t>29330</t>
  </si>
  <si>
    <t>501</t>
  </si>
  <si>
    <t>5058,7</t>
  </si>
  <si>
    <t>5058,5</t>
  </si>
  <si>
    <t>от  24 ноября 2016г.    № 40-122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</si>
</sst>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0.00;[Red]0.00"/>
  </numFmts>
  <fonts count="52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i/>
      <sz val="8"/>
      <color indexed="12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indexed="12"/>
      <name val="Times New Roman"/>
      <family val="1"/>
    </font>
    <font>
      <b/>
      <u val="single"/>
      <sz val="8"/>
      <color indexed="12"/>
      <name val="Times New Roman"/>
      <family val="1"/>
    </font>
    <font>
      <b/>
      <u val="single"/>
      <sz val="8"/>
      <name val="Times New Roman"/>
      <family val="1"/>
    </font>
    <font>
      <sz val="10"/>
      <color indexed="12"/>
      <name val="Arial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49" fontId="8" fillId="18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2" fontId="8" fillId="18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49" fontId="10" fillId="32" borderId="10" xfId="0" applyNumberFormat="1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/>
    </xf>
    <xf numFmtId="49" fontId="10" fillId="32" borderId="10" xfId="0" applyNumberFormat="1" applyFont="1" applyFill="1" applyBorder="1" applyAlignment="1">
      <alignment horizontal="center" wrapText="1"/>
    </xf>
    <xf numFmtId="49" fontId="11" fillId="32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3" fillId="18" borderId="10" xfId="0" applyNumberFormat="1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49" fontId="13" fillId="34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49" fontId="9" fillId="18" borderId="10" xfId="0" applyNumberFormat="1" applyFont="1" applyFill="1" applyBorder="1" applyAlignment="1">
      <alignment horizontal="center"/>
    </xf>
    <xf numFmtId="2" fontId="9" fillId="18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left" wrapText="1"/>
    </xf>
    <xf numFmtId="0" fontId="9" fillId="18" borderId="10" xfId="0" applyFont="1" applyFill="1" applyBorder="1" applyAlignment="1">
      <alignment horizontal="center" wrapText="1"/>
    </xf>
    <xf numFmtId="49" fontId="11" fillId="18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wrapText="1"/>
    </xf>
    <xf numFmtId="2" fontId="9" fillId="34" borderId="10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wrapText="1"/>
    </xf>
    <xf numFmtId="0" fontId="9" fillId="18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49" fontId="11" fillId="32" borderId="1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left" wrapText="1"/>
    </xf>
    <xf numFmtId="0" fontId="9" fillId="33" borderId="10" xfId="0" applyNumberFormat="1" applyFont="1" applyFill="1" applyBorder="1" applyAlignment="1">
      <alignment wrapText="1"/>
    </xf>
    <xf numFmtId="49" fontId="9" fillId="32" borderId="10" xfId="0" applyNumberFormat="1" applyFont="1" applyFill="1" applyBorder="1" applyAlignment="1">
      <alignment horizontal="center"/>
    </xf>
    <xf numFmtId="0" fontId="9" fillId="34" borderId="10" xfId="0" applyNumberFormat="1" applyFont="1" applyFill="1" applyBorder="1" applyAlignment="1">
      <alignment wrapText="1"/>
    </xf>
    <xf numFmtId="0" fontId="10" fillId="32" borderId="1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0" fontId="9" fillId="34" borderId="10" xfId="0" applyNumberFormat="1" applyFont="1" applyFill="1" applyBorder="1" applyAlignment="1">
      <alignment horizontal="center" wrapText="1"/>
    </xf>
    <xf numFmtId="0" fontId="15" fillId="34" borderId="10" xfId="0" applyNumberFormat="1" applyFont="1" applyFill="1" applyBorder="1" applyAlignment="1">
      <alignment wrapText="1"/>
    </xf>
    <xf numFmtId="2" fontId="9" fillId="33" borderId="10" xfId="0" applyNumberFormat="1" applyFont="1" applyFill="1" applyBorder="1" applyAlignment="1">
      <alignment horizontal="left" wrapText="1"/>
    </xf>
    <xf numFmtId="2" fontId="9" fillId="33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9" fontId="14" fillId="34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0" fillId="32" borderId="10" xfId="53" applyNumberFormat="1" applyFont="1" applyFill="1" applyBorder="1" applyAlignment="1" applyProtection="1">
      <alignment horizontal="center" wrapText="1"/>
      <protection hidden="1"/>
    </xf>
    <xf numFmtId="0" fontId="11" fillId="32" borderId="10" xfId="53" applyNumberFormat="1" applyFont="1" applyFill="1" applyBorder="1" applyAlignment="1" applyProtection="1">
      <alignment horizontal="center" wrapText="1"/>
      <protection hidden="1"/>
    </xf>
    <xf numFmtId="0" fontId="15" fillId="34" borderId="10" xfId="0" applyFont="1" applyFill="1" applyBorder="1" applyAlignment="1">
      <alignment horizontal="left" vertical="center" wrapText="1"/>
    </xf>
    <xf numFmtId="0" fontId="9" fillId="32" borderId="10" xfId="53" applyNumberFormat="1" applyFont="1" applyFill="1" applyBorder="1" applyAlignment="1" applyProtection="1">
      <alignment horizontal="center" wrapText="1"/>
      <protection hidden="1"/>
    </xf>
    <xf numFmtId="0" fontId="14" fillId="33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 wrapText="1"/>
    </xf>
    <xf numFmtId="49" fontId="9" fillId="34" borderId="10" xfId="0" applyNumberFormat="1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wrapText="1"/>
    </xf>
    <xf numFmtId="2" fontId="15" fillId="34" borderId="10" xfId="0" applyNumberFormat="1" applyFont="1" applyFill="1" applyBorder="1" applyAlignment="1">
      <alignment wrapText="1"/>
    </xf>
    <xf numFmtId="49" fontId="12" fillId="34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wrapText="1"/>
    </xf>
    <xf numFmtId="49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8" fillId="18" borderId="10" xfId="0" applyFont="1" applyFill="1" applyBorder="1" applyAlignment="1">
      <alignment horizontal="left" wrapText="1"/>
    </xf>
    <xf numFmtId="49" fontId="12" fillId="18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/>
    </xf>
    <xf numFmtId="0" fontId="7" fillId="32" borderId="10" xfId="53" applyNumberFormat="1" applyFont="1" applyFill="1" applyBorder="1" applyAlignment="1" applyProtection="1">
      <alignment horizontal="left" vertical="center" wrapText="1"/>
      <protection hidden="1"/>
    </xf>
    <xf numFmtId="49" fontId="8" fillId="32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wrapText="1"/>
    </xf>
    <xf numFmtId="0" fontId="8" fillId="34" borderId="10" xfId="0" applyNumberFormat="1" applyFont="1" applyFill="1" applyBorder="1" applyAlignment="1">
      <alignment horizontal="center" wrapText="1"/>
    </xf>
    <xf numFmtId="0" fontId="7" fillId="32" borderId="10" xfId="0" applyNumberFormat="1" applyFont="1" applyFill="1" applyBorder="1" applyAlignment="1">
      <alignment horizontal="center" wrapText="1"/>
    </xf>
    <xf numFmtId="0" fontId="16" fillId="34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wrapText="1"/>
    </xf>
    <xf numFmtId="0" fontId="7" fillId="32" borderId="10" xfId="53" applyNumberFormat="1" applyFont="1" applyFill="1" applyBorder="1" applyAlignment="1" applyProtection="1">
      <alignment horizontal="center" vertical="center" wrapText="1"/>
      <protection hidden="1"/>
    </xf>
    <xf numFmtId="0" fontId="12" fillId="32" borderId="10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62" applyNumberFormat="1" applyFont="1" applyFill="1" applyBorder="1" applyAlignment="1" applyProtection="1">
      <alignment horizontal="centerContinuous" vertical="center" wrapText="1"/>
      <protection/>
    </xf>
    <xf numFmtId="172" fontId="8" fillId="0" borderId="10" xfId="62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49" fontId="9" fillId="34" borderId="10" xfId="0" applyNumberFormat="1" applyFont="1" applyFill="1" applyBorder="1" applyAlignment="1" applyProtection="1">
      <alignment horizontal="center"/>
      <protection locked="0"/>
    </xf>
    <xf numFmtId="177" fontId="9" fillId="33" borderId="10" xfId="0" applyNumberFormat="1" applyFont="1" applyFill="1" applyBorder="1" applyAlignment="1">
      <alignment horizontal="center" wrapText="1"/>
    </xf>
    <xf numFmtId="177" fontId="9" fillId="34" borderId="10" xfId="0" applyNumberFormat="1" applyFont="1" applyFill="1" applyBorder="1" applyAlignment="1">
      <alignment horizontal="center" wrapText="1"/>
    </xf>
    <xf numFmtId="168" fontId="8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35" borderId="10" xfId="0" applyFont="1" applyFill="1" applyBorder="1" applyAlignment="1">
      <alignment horizontal="left" wrapText="1"/>
    </xf>
    <xf numFmtId="49" fontId="9" fillId="35" borderId="10" xfId="0" applyNumberFormat="1" applyFont="1" applyFill="1" applyBorder="1" applyAlignment="1">
      <alignment horizontal="center"/>
    </xf>
    <xf numFmtId="49" fontId="11" fillId="35" borderId="10" xfId="0" applyNumberFormat="1" applyFont="1" applyFill="1" applyBorder="1" applyAlignment="1">
      <alignment horizontal="center"/>
    </xf>
    <xf numFmtId="2" fontId="9" fillId="35" borderId="10" xfId="0" applyNumberFormat="1" applyFont="1" applyFill="1" applyBorder="1" applyAlignment="1">
      <alignment horizontal="center"/>
    </xf>
    <xf numFmtId="0" fontId="9" fillId="35" borderId="11" xfId="0" applyFont="1" applyFill="1" applyBorder="1" applyAlignment="1">
      <alignment horizontal="left" wrapText="1"/>
    </xf>
    <xf numFmtId="49" fontId="9" fillId="35" borderId="11" xfId="0" applyNumberFormat="1" applyFont="1" applyFill="1" applyBorder="1" applyAlignment="1">
      <alignment horizontal="center"/>
    </xf>
    <xf numFmtId="49" fontId="11" fillId="35" borderId="11" xfId="0" applyNumberFormat="1" applyFont="1" applyFill="1" applyBorder="1" applyAlignment="1">
      <alignment horizontal="center"/>
    </xf>
    <xf numFmtId="2" fontId="9" fillId="35" borderId="11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wrapText="1"/>
    </xf>
    <xf numFmtId="49" fontId="14" fillId="35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left" wrapText="1"/>
    </xf>
    <xf numFmtId="49" fontId="9" fillId="35" borderId="10" xfId="0" applyNumberFormat="1" applyFont="1" applyFill="1" applyBorder="1" applyAlignment="1">
      <alignment wrapText="1"/>
    </xf>
    <xf numFmtId="49" fontId="9" fillId="35" borderId="10" xfId="0" applyNumberFormat="1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center" wrapText="1"/>
    </xf>
    <xf numFmtId="49" fontId="8" fillId="35" borderId="10" xfId="0" applyNumberFormat="1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8" fillId="35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125"/>
  <sheetViews>
    <sheetView showGridLines="0" tabSelected="1" zoomScalePageLayoutView="0" workbookViewId="0" topLeftCell="A1">
      <selection activeCell="E4" sqref="E4"/>
    </sheetView>
  </sheetViews>
  <sheetFormatPr defaultColWidth="9.140625" defaultRowHeight="12.75"/>
  <cols>
    <col min="1" max="1" width="2.00390625" style="0" customWidth="1"/>
    <col min="2" max="2" width="54.421875" style="0" customWidth="1"/>
    <col min="3" max="3" width="5.8515625" style="0" customWidth="1"/>
    <col min="4" max="4" width="3.7109375" style="0" customWidth="1"/>
    <col min="5" max="5" width="5.28125" style="0" customWidth="1"/>
    <col min="6" max="6" width="4.8515625" style="0" customWidth="1"/>
    <col min="7" max="7" width="4.00390625" style="0" customWidth="1"/>
    <col min="8" max="8" width="4.421875" style="0" customWidth="1"/>
    <col min="9" max="9" width="6.57421875" style="0" customWidth="1"/>
    <col min="10" max="10" width="7.7109375" style="0" customWidth="1"/>
  </cols>
  <sheetData>
    <row r="1" spans="1:11" ht="12.75" customHeight="1">
      <c r="A1" s="1"/>
      <c r="B1" s="2"/>
      <c r="C1" s="2"/>
      <c r="D1" s="2"/>
      <c r="E1" s="2"/>
      <c r="F1" s="2"/>
      <c r="G1" s="2"/>
      <c r="H1" s="2"/>
      <c r="I1" s="112" t="s">
        <v>133</v>
      </c>
      <c r="J1" s="112"/>
      <c r="K1" s="1"/>
    </row>
    <row r="2" spans="1:11" ht="36" customHeight="1">
      <c r="A2" s="1"/>
      <c r="B2" s="134" t="s">
        <v>136</v>
      </c>
      <c r="C2" s="134"/>
      <c r="D2" s="134"/>
      <c r="E2" s="134"/>
      <c r="F2" s="134"/>
      <c r="G2" s="134"/>
      <c r="H2" s="134"/>
      <c r="I2" s="134"/>
      <c r="J2" s="134"/>
      <c r="K2" s="2"/>
    </row>
    <row r="3" spans="1:11" ht="12.75">
      <c r="A3" s="1"/>
      <c r="B3" s="1"/>
      <c r="C3" s="1"/>
      <c r="D3" s="1"/>
      <c r="E3" s="132" t="s">
        <v>143</v>
      </c>
      <c r="F3" s="132"/>
      <c r="G3" s="132"/>
      <c r="H3" s="132"/>
      <c r="I3" s="132"/>
      <c r="J3" s="132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79.5" customHeight="1">
      <c r="A5" s="133" t="s">
        <v>134</v>
      </c>
      <c r="B5" s="133"/>
      <c r="C5" s="133"/>
      <c r="D5" s="133"/>
      <c r="E5" s="133"/>
      <c r="F5" s="133"/>
      <c r="G5" s="133"/>
      <c r="H5" s="133"/>
      <c r="I5" s="133"/>
      <c r="J5" s="133"/>
      <c r="K5" s="1"/>
    </row>
    <row r="6" spans="1:11" ht="14.25" customHeight="1" hidden="1">
      <c r="A6" s="3"/>
      <c r="B6" s="3"/>
      <c r="C6" s="3"/>
      <c r="D6" s="3"/>
      <c r="E6" s="3"/>
      <c r="F6" s="3"/>
      <c r="G6" s="3"/>
      <c r="H6" s="3"/>
      <c r="I6" s="3"/>
      <c r="J6" s="3"/>
      <c r="K6" s="1"/>
    </row>
    <row r="7" spans="2:10" ht="92.25" customHeight="1">
      <c r="B7" s="103" t="s">
        <v>24</v>
      </c>
      <c r="C7" s="104" t="s">
        <v>41</v>
      </c>
      <c r="D7" s="104"/>
      <c r="E7" s="104"/>
      <c r="F7" s="103" t="s">
        <v>116</v>
      </c>
      <c r="G7" s="105" t="s">
        <v>42</v>
      </c>
      <c r="H7" s="105" t="s">
        <v>43</v>
      </c>
      <c r="I7" s="103" t="s">
        <v>117</v>
      </c>
      <c r="J7" s="103" t="s">
        <v>135</v>
      </c>
    </row>
    <row r="8" spans="2:10" s="107" customFormat="1" ht="38.25" customHeight="1">
      <c r="B8" s="117" t="s">
        <v>90</v>
      </c>
      <c r="C8" s="118" t="s">
        <v>17</v>
      </c>
      <c r="D8" s="118"/>
      <c r="E8" s="118"/>
      <c r="F8" s="119"/>
      <c r="G8" s="118"/>
      <c r="H8" s="118"/>
      <c r="I8" s="120">
        <f>I9+I12+I21</f>
        <v>102.2</v>
      </c>
      <c r="J8" s="120">
        <f>J9+J12+J21</f>
        <v>393</v>
      </c>
    </row>
    <row r="9" spans="2:10" s="107" customFormat="1" ht="69.75" customHeight="1" hidden="1">
      <c r="B9" s="36" t="s">
        <v>111</v>
      </c>
      <c r="C9" s="29" t="s">
        <v>17</v>
      </c>
      <c r="D9" s="29" t="s">
        <v>29</v>
      </c>
      <c r="E9" s="29"/>
      <c r="F9" s="38"/>
      <c r="G9" s="29"/>
      <c r="H9" s="29"/>
      <c r="I9" s="31">
        <f>I10</f>
        <v>0</v>
      </c>
      <c r="J9" s="31">
        <f>J10</f>
        <v>0</v>
      </c>
    </row>
    <row r="10" spans="2:10" s="107" customFormat="1" ht="74.25" hidden="1">
      <c r="B10" s="39" t="s">
        <v>91</v>
      </c>
      <c r="C10" s="108" t="s">
        <v>17</v>
      </c>
      <c r="D10" s="42" t="s">
        <v>29</v>
      </c>
      <c r="E10" s="42" t="s">
        <v>37</v>
      </c>
      <c r="F10" s="47"/>
      <c r="G10" s="42" t="s">
        <v>17</v>
      </c>
      <c r="H10" s="42" t="s">
        <v>35</v>
      </c>
      <c r="I10" s="41">
        <f>I11</f>
        <v>0</v>
      </c>
      <c r="J10" s="41">
        <f>J11</f>
        <v>0</v>
      </c>
    </row>
    <row r="11" spans="2:10" s="107" customFormat="1" ht="12.75" hidden="1">
      <c r="B11" s="12" t="s">
        <v>50</v>
      </c>
      <c r="C11" s="16" t="s">
        <v>17</v>
      </c>
      <c r="D11" s="16" t="s">
        <v>29</v>
      </c>
      <c r="E11" s="16" t="s">
        <v>37</v>
      </c>
      <c r="F11" s="20" t="s">
        <v>49</v>
      </c>
      <c r="G11" s="16" t="s">
        <v>17</v>
      </c>
      <c r="H11" s="16" t="s">
        <v>35</v>
      </c>
      <c r="I11" s="17">
        <v>0</v>
      </c>
      <c r="J11" s="17">
        <v>0</v>
      </c>
    </row>
    <row r="12" spans="2:10" s="107" customFormat="1" ht="55.5" customHeight="1">
      <c r="B12" s="36" t="s">
        <v>92</v>
      </c>
      <c r="C12" s="29" t="s">
        <v>17</v>
      </c>
      <c r="D12" s="29" t="s">
        <v>30</v>
      </c>
      <c r="E12" s="29"/>
      <c r="F12" s="46"/>
      <c r="G12" s="29"/>
      <c r="H12" s="29"/>
      <c r="I12" s="31">
        <f>I13+I15+I17+I19</f>
        <v>102.2</v>
      </c>
      <c r="J12" s="31">
        <f>J13+J15+J17+J19</f>
        <v>393</v>
      </c>
    </row>
    <row r="13" spans="2:10" s="107" customFormat="1" ht="78.75" customHeight="1">
      <c r="B13" s="43" t="s">
        <v>93</v>
      </c>
      <c r="C13" s="42" t="s">
        <v>17</v>
      </c>
      <c r="D13" s="42" t="s">
        <v>138</v>
      </c>
      <c r="E13" s="42" t="s">
        <v>120</v>
      </c>
      <c r="F13" s="47"/>
      <c r="G13" s="42" t="s">
        <v>17</v>
      </c>
      <c r="H13" s="42" t="s">
        <v>35</v>
      </c>
      <c r="I13" s="41">
        <f>I14</f>
        <v>102.2</v>
      </c>
      <c r="J13" s="41">
        <f>J14</f>
        <v>393</v>
      </c>
    </row>
    <row r="14" spans="2:10" s="107" customFormat="1" ht="12" customHeight="1">
      <c r="B14" s="12" t="s">
        <v>50</v>
      </c>
      <c r="C14" s="16" t="s">
        <v>17</v>
      </c>
      <c r="D14" s="16" t="s">
        <v>138</v>
      </c>
      <c r="E14" s="16" t="s">
        <v>120</v>
      </c>
      <c r="F14" s="20" t="s">
        <v>49</v>
      </c>
      <c r="G14" s="16" t="s">
        <v>17</v>
      </c>
      <c r="H14" s="16" t="s">
        <v>35</v>
      </c>
      <c r="I14" s="17">
        <v>102.2</v>
      </c>
      <c r="J14" s="17">
        <v>393</v>
      </c>
    </row>
    <row r="15" spans="2:10" s="107" customFormat="1" ht="63.75" hidden="1">
      <c r="B15" s="43" t="s">
        <v>110</v>
      </c>
      <c r="C15" s="42" t="s">
        <v>17</v>
      </c>
      <c r="D15" s="42" t="s">
        <v>32</v>
      </c>
      <c r="E15" s="42" t="s">
        <v>38</v>
      </c>
      <c r="F15" s="32"/>
      <c r="G15" s="40" t="s">
        <v>21</v>
      </c>
      <c r="H15" s="40" t="s">
        <v>17</v>
      </c>
      <c r="I15" s="41">
        <f>I16</f>
        <v>0</v>
      </c>
      <c r="J15" s="41">
        <f>J16</f>
        <v>0</v>
      </c>
    </row>
    <row r="16" spans="2:10" s="107" customFormat="1" ht="12.75" hidden="1">
      <c r="B16" s="12" t="s">
        <v>50</v>
      </c>
      <c r="C16" s="16" t="s">
        <v>17</v>
      </c>
      <c r="D16" s="16" t="s">
        <v>32</v>
      </c>
      <c r="E16" s="59" t="s">
        <v>38</v>
      </c>
      <c r="F16" s="60">
        <v>240</v>
      </c>
      <c r="G16" s="59" t="s">
        <v>21</v>
      </c>
      <c r="H16" s="16" t="s">
        <v>17</v>
      </c>
      <c r="I16" s="14">
        <v>0</v>
      </c>
      <c r="J16" s="14">
        <v>0</v>
      </c>
    </row>
    <row r="17" spans="2:10" s="107" customFormat="1" ht="63.75" hidden="1">
      <c r="B17" s="43" t="s">
        <v>101</v>
      </c>
      <c r="C17" s="42" t="s">
        <v>17</v>
      </c>
      <c r="D17" s="42" t="s">
        <v>32</v>
      </c>
      <c r="E17" s="42" t="s">
        <v>38</v>
      </c>
      <c r="F17" s="61"/>
      <c r="G17" s="40" t="s">
        <v>21</v>
      </c>
      <c r="H17" s="40" t="s">
        <v>19</v>
      </c>
      <c r="I17" s="41">
        <f>I18</f>
        <v>0</v>
      </c>
      <c r="J17" s="41">
        <f>J18</f>
        <v>0</v>
      </c>
    </row>
    <row r="18" spans="2:10" s="107" customFormat="1" ht="12.75" hidden="1">
      <c r="B18" s="12" t="s">
        <v>50</v>
      </c>
      <c r="C18" s="16" t="s">
        <v>17</v>
      </c>
      <c r="D18" s="16" t="s">
        <v>32</v>
      </c>
      <c r="E18" s="59" t="s">
        <v>38</v>
      </c>
      <c r="F18" s="20" t="s">
        <v>49</v>
      </c>
      <c r="G18" s="59" t="s">
        <v>21</v>
      </c>
      <c r="H18" s="16" t="s">
        <v>19</v>
      </c>
      <c r="I18" s="17">
        <v>0</v>
      </c>
      <c r="J18" s="17">
        <v>0</v>
      </c>
    </row>
    <row r="19" spans="2:10" s="107" customFormat="1" ht="63.75" hidden="1">
      <c r="B19" s="43" t="s">
        <v>100</v>
      </c>
      <c r="C19" s="42" t="s">
        <v>17</v>
      </c>
      <c r="D19" s="42" t="s">
        <v>30</v>
      </c>
      <c r="E19" s="42" t="s">
        <v>121</v>
      </c>
      <c r="F19" s="61"/>
      <c r="G19" s="40" t="s">
        <v>21</v>
      </c>
      <c r="H19" s="40" t="s">
        <v>19</v>
      </c>
      <c r="I19" s="41"/>
      <c r="J19" s="41">
        <f>J20</f>
        <v>0</v>
      </c>
    </row>
    <row r="20" spans="2:10" s="107" customFormat="1" ht="12.75" hidden="1">
      <c r="B20" s="12" t="s">
        <v>50</v>
      </c>
      <c r="C20" s="16" t="s">
        <v>17</v>
      </c>
      <c r="D20" s="16" t="s">
        <v>30</v>
      </c>
      <c r="E20" s="59">
        <v>29280</v>
      </c>
      <c r="F20" s="20" t="s">
        <v>49</v>
      </c>
      <c r="G20" s="59" t="s">
        <v>21</v>
      </c>
      <c r="H20" s="16" t="s">
        <v>19</v>
      </c>
      <c r="I20" s="17">
        <v>0</v>
      </c>
      <c r="J20" s="17">
        <v>0</v>
      </c>
    </row>
    <row r="21" spans="2:10" s="107" customFormat="1" ht="63.75" hidden="1">
      <c r="B21" s="36" t="s">
        <v>112</v>
      </c>
      <c r="C21" s="29" t="s">
        <v>17</v>
      </c>
      <c r="D21" s="29" t="s">
        <v>34</v>
      </c>
      <c r="E21" s="29"/>
      <c r="F21" s="46"/>
      <c r="G21" s="29"/>
      <c r="H21" s="29"/>
      <c r="I21" s="31">
        <f>I22</f>
        <v>0</v>
      </c>
      <c r="J21" s="31">
        <f>J22</f>
        <v>0</v>
      </c>
    </row>
    <row r="22" spans="2:10" s="107" customFormat="1" ht="74.25" hidden="1">
      <c r="B22" s="43" t="s">
        <v>94</v>
      </c>
      <c r="C22" s="42" t="s">
        <v>17</v>
      </c>
      <c r="D22" s="42" t="s">
        <v>34</v>
      </c>
      <c r="E22" s="42" t="s">
        <v>39</v>
      </c>
      <c r="F22" s="47"/>
      <c r="G22" s="42" t="s">
        <v>17</v>
      </c>
      <c r="H22" s="42" t="s">
        <v>35</v>
      </c>
      <c r="I22" s="41">
        <f>I23</f>
        <v>0</v>
      </c>
      <c r="J22" s="41">
        <f>J23</f>
        <v>0</v>
      </c>
    </row>
    <row r="23" spans="2:10" s="107" customFormat="1" ht="12.75" hidden="1">
      <c r="B23" s="12" t="s">
        <v>50</v>
      </c>
      <c r="C23" s="16" t="s">
        <v>17</v>
      </c>
      <c r="D23" s="16" t="s">
        <v>34</v>
      </c>
      <c r="E23" s="16" t="s">
        <v>39</v>
      </c>
      <c r="F23" s="26">
        <v>240</v>
      </c>
      <c r="G23" s="16" t="s">
        <v>17</v>
      </c>
      <c r="H23" s="16" t="s">
        <v>35</v>
      </c>
      <c r="I23" s="14">
        <v>0</v>
      </c>
      <c r="J23" s="14">
        <v>0</v>
      </c>
    </row>
    <row r="24" spans="2:10" ht="46.5" customHeight="1">
      <c r="B24" s="113" t="s">
        <v>132</v>
      </c>
      <c r="C24" s="114" t="s">
        <v>19</v>
      </c>
      <c r="D24" s="114"/>
      <c r="E24" s="114"/>
      <c r="F24" s="115"/>
      <c r="G24" s="114"/>
      <c r="H24" s="114"/>
      <c r="I24" s="116">
        <f>I25</f>
        <v>1246.6</v>
      </c>
      <c r="J24" s="116">
        <f>J25</f>
        <v>1247.2</v>
      </c>
    </row>
    <row r="25" spans="2:10" ht="67.5">
      <c r="B25" s="33" t="s">
        <v>75</v>
      </c>
      <c r="C25" s="42" t="s">
        <v>19</v>
      </c>
      <c r="D25" s="42" t="s">
        <v>137</v>
      </c>
      <c r="E25" s="42" t="s">
        <v>119</v>
      </c>
      <c r="F25" s="32"/>
      <c r="G25" s="42" t="s">
        <v>17</v>
      </c>
      <c r="H25" s="42" t="s">
        <v>35</v>
      </c>
      <c r="I25" s="41">
        <f>I26+I27+I28</f>
        <v>1246.6</v>
      </c>
      <c r="J25" s="41">
        <f>J26+J27+J28</f>
        <v>1247.2</v>
      </c>
    </row>
    <row r="26" spans="2:10" ht="45">
      <c r="B26" s="15" t="s">
        <v>31</v>
      </c>
      <c r="C26" s="16" t="s">
        <v>19</v>
      </c>
      <c r="D26" s="16" t="s">
        <v>137</v>
      </c>
      <c r="E26" s="16" t="s">
        <v>119</v>
      </c>
      <c r="F26" s="20" t="s">
        <v>64</v>
      </c>
      <c r="G26" s="16" t="s">
        <v>17</v>
      </c>
      <c r="H26" s="16" t="s">
        <v>35</v>
      </c>
      <c r="I26" s="14">
        <v>1233.8</v>
      </c>
      <c r="J26" s="14">
        <v>1233.8</v>
      </c>
    </row>
    <row r="27" spans="2:10" ht="12.75">
      <c r="B27" s="12" t="s">
        <v>50</v>
      </c>
      <c r="C27" s="16" t="s">
        <v>19</v>
      </c>
      <c r="D27" s="16" t="s">
        <v>137</v>
      </c>
      <c r="E27" s="16" t="s">
        <v>119</v>
      </c>
      <c r="F27" s="20" t="s">
        <v>49</v>
      </c>
      <c r="G27" s="16" t="s">
        <v>17</v>
      </c>
      <c r="H27" s="16" t="s">
        <v>35</v>
      </c>
      <c r="I27" s="14">
        <v>12.8</v>
      </c>
      <c r="J27" s="14">
        <v>13.4</v>
      </c>
    </row>
    <row r="28" spans="2:10" ht="12.75" hidden="1">
      <c r="B28" s="18" t="s">
        <v>51</v>
      </c>
      <c r="C28" s="16" t="s">
        <v>19</v>
      </c>
      <c r="D28" s="16" t="s">
        <v>137</v>
      </c>
      <c r="E28" s="16" t="s">
        <v>119</v>
      </c>
      <c r="F28" s="20" t="s">
        <v>28</v>
      </c>
      <c r="G28" s="16" t="s">
        <v>17</v>
      </c>
      <c r="H28" s="16" t="s">
        <v>35</v>
      </c>
      <c r="I28" s="14">
        <v>0</v>
      </c>
      <c r="J28" s="14">
        <v>0</v>
      </c>
    </row>
    <row r="29" spans="2:10" s="107" customFormat="1" ht="42.75" hidden="1">
      <c r="B29" s="44" t="s">
        <v>45</v>
      </c>
      <c r="C29" s="27" t="s">
        <v>18</v>
      </c>
      <c r="D29" s="27"/>
      <c r="E29" s="27"/>
      <c r="F29" s="35"/>
      <c r="G29" s="27"/>
      <c r="H29" s="27"/>
      <c r="I29" s="28">
        <f>I30+I33+I36</f>
        <v>0</v>
      </c>
      <c r="J29" s="28">
        <f>J30+J33+J36</f>
        <v>0</v>
      </c>
    </row>
    <row r="30" spans="2:10" s="107" customFormat="1" ht="74.25" hidden="1">
      <c r="B30" s="50" t="s">
        <v>76</v>
      </c>
      <c r="C30" s="29" t="s">
        <v>18</v>
      </c>
      <c r="D30" s="29" t="s">
        <v>118</v>
      </c>
      <c r="E30" s="29"/>
      <c r="F30" s="38"/>
      <c r="G30" s="29" t="s">
        <v>18</v>
      </c>
      <c r="H30" s="29" t="s">
        <v>25</v>
      </c>
      <c r="I30" s="31">
        <f>I31</f>
        <v>0</v>
      </c>
      <c r="J30" s="31">
        <f>J31</f>
        <v>0</v>
      </c>
    </row>
    <row r="31" spans="2:10" s="107" customFormat="1" ht="84.75" hidden="1">
      <c r="B31" s="39" t="s">
        <v>113</v>
      </c>
      <c r="C31" s="42" t="s">
        <v>18</v>
      </c>
      <c r="D31" s="42" t="s">
        <v>118</v>
      </c>
      <c r="E31" s="42" t="s">
        <v>122</v>
      </c>
      <c r="F31" s="32"/>
      <c r="G31" s="42" t="s">
        <v>18</v>
      </c>
      <c r="H31" s="42" t="s">
        <v>25</v>
      </c>
      <c r="I31" s="41">
        <f>I32</f>
        <v>0</v>
      </c>
      <c r="J31" s="41">
        <f>J32</f>
        <v>0</v>
      </c>
    </row>
    <row r="32" spans="2:10" s="107" customFormat="1" ht="12.75" hidden="1">
      <c r="B32" s="12" t="s">
        <v>50</v>
      </c>
      <c r="C32" s="16" t="s">
        <v>18</v>
      </c>
      <c r="D32" s="16" t="s">
        <v>118</v>
      </c>
      <c r="E32" s="16" t="s">
        <v>122</v>
      </c>
      <c r="F32" s="20" t="s">
        <v>49</v>
      </c>
      <c r="G32" s="16" t="s">
        <v>18</v>
      </c>
      <c r="H32" s="16" t="s">
        <v>25</v>
      </c>
      <c r="I32" s="17">
        <v>0</v>
      </c>
      <c r="J32" s="17">
        <v>0</v>
      </c>
    </row>
    <row r="33" spans="2:10" s="107" customFormat="1" ht="66" customHeight="1" hidden="1">
      <c r="B33" s="50" t="s">
        <v>108</v>
      </c>
      <c r="C33" s="29" t="s">
        <v>18</v>
      </c>
      <c r="D33" s="29" t="s">
        <v>30</v>
      </c>
      <c r="E33" s="29"/>
      <c r="F33" s="38"/>
      <c r="G33" s="29"/>
      <c r="H33" s="29"/>
      <c r="I33" s="31">
        <f>I34</f>
        <v>0</v>
      </c>
      <c r="J33" s="31">
        <v>0</v>
      </c>
    </row>
    <row r="34" spans="2:10" s="107" customFormat="1" ht="74.25" hidden="1">
      <c r="B34" s="39" t="s">
        <v>95</v>
      </c>
      <c r="C34" s="42" t="s">
        <v>18</v>
      </c>
      <c r="D34" s="42" t="s">
        <v>30</v>
      </c>
      <c r="E34" s="42" t="s">
        <v>123</v>
      </c>
      <c r="F34" s="32"/>
      <c r="G34" s="42" t="s">
        <v>18</v>
      </c>
      <c r="H34" s="42" t="s">
        <v>25</v>
      </c>
      <c r="I34" s="41">
        <f>I35</f>
        <v>0</v>
      </c>
      <c r="J34" s="41">
        <f>J35</f>
        <v>0</v>
      </c>
    </row>
    <row r="35" spans="2:10" s="107" customFormat="1" ht="12.75" hidden="1">
      <c r="B35" s="12" t="s">
        <v>50</v>
      </c>
      <c r="C35" s="13" t="s">
        <v>18</v>
      </c>
      <c r="D35" s="13" t="s">
        <v>30</v>
      </c>
      <c r="E35" s="13" t="s">
        <v>123</v>
      </c>
      <c r="F35" s="21" t="s">
        <v>49</v>
      </c>
      <c r="G35" s="13" t="s">
        <v>18</v>
      </c>
      <c r="H35" s="13" t="s">
        <v>25</v>
      </c>
      <c r="I35" s="14">
        <v>0</v>
      </c>
      <c r="J35" s="14">
        <v>0</v>
      </c>
    </row>
    <row r="36" spans="2:10" s="107" customFormat="1" ht="63.75" hidden="1">
      <c r="B36" s="45" t="s">
        <v>96</v>
      </c>
      <c r="C36" s="29" t="s">
        <v>18</v>
      </c>
      <c r="D36" s="29" t="s">
        <v>12</v>
      </c>
      <c r="E36" s="29"/>
      <c r="F36" s="38"/>
      <c r="G36" s="29"/>
      <c r="H36" s="29"/>
      <c r="I36" s="31">
        <f>I37</f>
        <v>0</v>
      </c>
      <c r="J36" s="31">
        <f>J37</f>
        <v>0</v>
      </c>
    </row>
    <row r="37" spans="2:10" s="107" customFormat="1" ht="84.75" hidden="1">
      <c r="B37" s="52" t="s">
        <v>97</v>
      </c>
      <c r="C37" s="42" t="s">
        <v>18</v>
      </c>
      <c r="D37" s="42" t="s">
        <v>12</v>
      </c>
      <c r="E37" s="42" t="s">
        <v>124</v>
      </c>
      <c r="F37" s="32"/>
      <c r="G37" s="42" t="s">
        <v>18</v>
      </c>
      <c r="H37" s="42" t="s">
        <v>46</v>
      </c>
      <c r="I37" s="41">
        <f>I38</f>
        <v>0</v>
      </c>
      <c r="J37" s="41">
        <f>J38</f>
        <v>0</v>
      </c>
    </row>
    <row r="38" spans="2:10" s="107" customFormat="1" ht="12.75" hidden="1">
      <c r="B38" s="12" t="s">
        <v>50</v>
      </c>
      <c r="C38" s="16" t="s">
        <v>18</v>
      </c>
      <c r="D38" s="16" t="s">
        <v>12</v>
      </c>
      <c r="E38" s="16" t="s">
        <v>124</v>
      </c>
      <c r="F38" s="21" t="s">
        <v>49</v>
      </c>
      <c r="G38" s="16" t="s">
        <v>18</v>
      </c>
      <c r="H38" s="16" t="s">
        <v>46</v>
      </c>
      <c r="I38" s="14">
        <v>0</v>
      </c>
      <c r="J38" s="14">
        <v>0</v>
      </c>
    </row>
    <row r="39" spans="2:10" s="107" customFormat="1" ht="74.25" hidden="1">
      <c r="B39" s="39" t="s">
        <v>109</v>
      </c>
      <c r="C39" s="42" t="s">
        <v>18</v>
      </c>
      <c r="D39" s="42" t="s">
        <v>12</v>
      </c>
      <c r="E39" s="42" t="s">
        <v>125</v>
      </c>
      <c r="F39" s="32"/>
      <c r="G39" s="42" t="s">
        <v>18</v>
      </c>
      <c r="H39" s="42" t="s">
        <v>46</v>
      </c>
      <c r="I39" s="41">
        <f>I40</f>
        <v>0</v>
      </c>
      <c r="J39" s="41">
        <f>J40</f>
        <v>0</v>
      </c>
    </row>
    <row r="40" spans="2:10" s="107" customFormat="1" ht="12" customHeight="1" hidden="1">
      <c r="B40" s="12" t="s">
        <v>50</v>
      </c>
      <c r="C40" s="16" t="s">
        <v>18</v>
      </c>
      <c r="D40" s="16" t="s">
        <v>12</v>
      </c>
      <c r="E40" s="16" t="s">
        <v>125</v>
      </c>
      <c r="F40" s="21" t="s">
        <v>49</v>
      </c>
      <c r="G40" s="16" t="s">
        <v>18</v>
      </c>
      <c r="H40" s="16" t="s">
        <v>46</v>
      </c>
      <c r="I40" s="14">
        <v>0</v>
      </c>
      <c r="J40" s="14">
        <v>0</v>
      </c>
    </row>
    <row r="41" spans="2:10" s="107" customFormat="1" ht="21.75">
      <c r="B41" s="124" t="s">
        <v>68</v>
      </c>
      <c r="C41" s="114" t="s">
        <v>20</v>
      </c>
      <c r="D41" s="114" t="s">
        <v>126</v>
      </c>
      <c r="E41" s="114" t="s">
        <v>127</v>
      </c>
      <c r="F41" s="115"/>
      <c r="G41" s="114"/>
      <c r="H41" s="114"/>
      <c r="I41" s="116">
        <f>I42+I49</f>
        <v>282.4</v>
      </c>
      <c r="J41" s="116">
        <f>J42+J49</f>
        <v>500</v>
      </c>
    </row>
    <row r="42" spans="2:10" s="107" customFormat="1" ht="53.25" hidden="1">
      <c r="B42" s="49" t="s">
        <v>98</v>
      </c>
      <c r="C42" s="29" t="s">
        <v>20</v>
      </c>
      <c r="D42" s="29" t="s">
        <v>118</v>
      </c>
      <c r="E42" s="29" t="s">
        <v>127</v>
      </c>
      <c r="F42" s="38"/>
      <c r="G42" s="54"/>
      <c r="H42" s="54"/>
      <c r="I42" s="31">
        <f>I43+I45+I47</f>
        <v>0</v>
      </c>
      <c r="J42" s="31">
        <f>J43+J45+J47</f>
        <v>0</v>
      </c>
    </row>
    <row r="43" spans="2:10" s="107" customFormat="1" ht="53.25" hidden="1">
      <c r="B43" s="52" t="s">
        <v>99</v>
      </c>
      <c r="C43" s="42" t="s">
        <v>20</v>
      </c>
      <c r="D43" s="42" t="s">
        <v>29</v>
      </c>
      <c r="E43" s="42" t="s">
        <v>47</v>
      </c>
      <c r="F43" s="32"/>
      <c r="G43" s="55" t="s">
        <v>20</v>
      </c>
      <c r="H43" s="55" t="s">
        <v>25</v>
      </c>
      <c r="I43" s="41">
        <f>I44</f>
        <v>0</v>
      </c>
      <c r="J43" s="41">
        <f>J44</f>
        <v>0</v>
      </c>
    </row>
    <row r="44" spans="2:10" s="107" customFormat="1" ht="12.75" hidden="1">
      <c r="B44" s="12" t="s">
        <v>50</v>
      </c>
      <c r="C44" s="16" t="s">
        <v>20</v>
      </c>
      <c r="D44" s="16" t="s">
        <v>29</v>
      </c>
      <c r="E44" s="16" t="s">
        <v>47</v>
      </c>
      <c r="F44" s="20" t="s">
        <v>49</v>
      </c>
      <c r="G44" s="53" t="s">
        <v>20</v>
      </c>
      <c r="H44" s="53" t="s">
        <v>25</v>
      </c>
      <c r="I44" s="17">
        <v>0</v>
      </c>
      <c r="J44" s="17">
        <v>0</v>
      </c>
    </row>
    <row r="45" spans="2:10" s="107" customFormat="1" ht="74.25" hidden="1">
      <c r="B45" s="56" t="s">
        <v>57</v>
      </c>
      <c r="C45" s="42" t="s">
        <v>20</v>
      </c>
      <c r="D45" s="42" t="s">
        <v>29</v>
      </c>
      <c r="E45" s="42" t="s">
        <v>55</v>
      </c>
      <c r="F45" s="32"/>
      <c r="G45" s="55" t="s">
        <v>20</v>
      </c>
      <c r="H45" s="55" t="s">
        <v>25</v>
      </c>
      <c r="I45" s="41">
        <f>I46</f>
        <v>0</v>
      </c>
      <c r="J45" s="41">
        <f>J46</f>
        <v>0</v>
      </c>
    </row>
    <row r="46" spans="2:10" s="107" customFormat="1" ht="12.75" hidden="1">
      <c r="B46" s="12" t="s">
        <v>50</v>
      </c>
      <c r="C46" s="16" t="s">
        <v>20</v>
      </c>
      <c r="D46" s="16" t="s">
        <v>29</v>
      </c>
      <c r="E46" s="16" t="s">
        <v>55</v>
      </c>
      <c r="F46" s="20" t="s">
        <v>49</v>
      </c>
      <c r="G46" s="53" t="s">
        <v>20</v>
      </c>
      <c r="H46" s="53" t="s">
        <v>25</v>
      </c>
      <c r="I46" s="17"/>
      <c r="J46" s="17"/>
    </row>
    <row r="47" spans="2:10" s="107" customFormat="1" ht="63.75" hidden="1">
      <c r="B47" s="56" t="s">
        <v>58</v>
      </c>
      <c r="C47" s="42" t="s">
        <v>20</v>
      </c>
      <c r="D47" s="42" t="s">
        <v>29</v>
      </c>
      <c r="E47" s="42" t="s">
        <v>56</v>
      </c>
      <c r="F47" s="32"/>
      <c r="G47" s="55" t="s">
        <v>20</v>
      </c>
      <c r="H47" s="55" t="s">
        <v>25</v>
      </c>
      <c r="I47" s="41">
        <f>I48</f>
        <v>0</v>
      </c>
      <c r="J47" s="41">
        <f>J48</f>
        <v>0</v>
      </c>
    </row>
    <row r="48" spans="2:10" s="107" customFormat="1" ht="12.75" hidden="1">
      <c r="B48" s="12" t="s">
        <v>50</v>
      </c>
      <c r="C48" s="16" t="s">
        <v>20</v>
      </c>
      <c r="D48" s="16" t="s">
        <v>29</v>
      </c>
      <c r="E48" s="16" t="s">
        <v>56</v>
      </c>
      <c r="F48" s="20" t="s">
        <v>49</v>
      </c>
      <c r="G48" s="53" t="s">
        <v>20</v>
      </c>
      <c r="H48" s="53" t="s">
        <v>25</v>
      </c>
      <c r="I48" s="17"/>
      <c r="J48" s="17"/>
    </row>
    <row r="49" spans="2:10" s="107" customFormat="1" ht="53.25">
      <c r="B49" s="57" t="s">
        <v>69</v>
      </c>
      <c r="C49" s="29" t="s">
        <v>20</v>
      </c>
      <c r="D49" s="29" t="s">
        <v>30</v>
      </c>
      <c r="E49" s="29"/>
      <c r="F49" s="38"/>
      <c r="G49" s="58"/>
      <c r="H49" s="58"/>
      <c r="I49" s="31">
        <f>I50+I52+I54</f>
        <v>282.4</v>
      </c>
      <c r="J49" s="31">
        <f>J50+J52+J54</f>
        <v>500</v>
      </c>
    </row>
    <row r="50" spans="2:10" s="107" customFormat="1" ht="95.25" hidden="1">
      <c r="B50" s="52" t="s">
        <v>70</v>
      </c>
      <c r="C50" s="42" t="s">
        <v>20</v>
      </c>
      <c r="D50" s="42" t="s">
        <v>32</v>
      </c>
      <c r="E50" s="42" t="s">
        <v>48</v>
      </c>
      <c r="F50" s="32"/>
      <c r="G50" s="55" t="s">
        <v>20</v>
      </c>
      <c r="H50" s="55" t="s">
        <v>25</v>
      </c>
      <c r="I50" s="41">
        <f>I51</f>
        <v>0</v>
      </c>
      <c r="J50" s="41">
        <f>J51</f>
        <v>0</v>
      </c>
    </row>
    <row r="51" spans="2:10" s="107" customFormat="1" ht="12.75" hidden="1">
      <c r="B51" s="12" t="s">
        <v>50</v>
      </c>
      <c r="C51" s="16" t="s">
        <v>20</v>
      </c>
      <c r="D51" s="16" t="s">
        <v>32</v>
      </c>
      <c r="E51" s="16" t="s">
        <v>48</v>
      </c>
      <c r="F51" s="20" t="s">
        <v>49</v>
      </c>
      <c r="G51" s="53" t="s">
        <v>20</v>
      </c>
      <c r="H51" s="53" t="s">
        <v>25</v>
      </c>
      <c r="I51" s="17">
        <v>0</v>
      </c>
      <c r="J51" s="17">
        <v>0</v>
      </c>
    </row>
    <row r="52" spans="2:10" s="107" customFormat="1" ht="84.75">
      <c r="B52" s="52" t="s">
        <v>71</v>
      </c>
      <c r="C52" s="42" t="s">
        <v>20</v>
      </c>
      <c r="D52" s="42" t="s">
        <v>138</v>
      </c>
      <c r="E52" s="42" t="s">
        <v>139</v>
      </c>
      <c r="F52" s="32"/>
      <c r="G52" s="55" t="s">
        <v>20</v>
      </c>
      <c r="H52" s="55" t="s">
        <v>25</v>
      </c>
      <c r="I52" s="41">
        <f>I53</f>
        <v>282.4</v>
      </c>
      <c r="J52" s="41">
        <f>J53</f>
        <v>500</v>
      </c>
    </row>
    <row r="53" spans="2:10" s="107" customFormat="1" ht="12.75">
      <c r="B53" s="12" t="s">
        <v>50</v>
      </c>
      <c r="C53" s="16" t="s">
        <v>20</v>
      </c>
      <c r="D53" s="16" t="s">
        <v>138</v>
      </c>
      <c r="E53" s="16" t="s">
        <v>139</v>
      </c>
      <c r="F53" s="20" t="s">
        <v>49</v>
      </c>
      <c r="G53" s="53" t="s">
        <v>20</v>
      </c>
      <c r="H53" s="53" t="s">
        <v>25</v>
      </c>
      <c r="I53" s="14">
        <v>282.4</v>
      </c>
      <c r="J53" s="14">
        <v>500</v>
      </c>
    </row>
    <row r="54" spans="2:10" ht="63.75" hidden="1">
      <c r="B54" s="95" t="s">
        <v>40</v>
      </c>
      <c r="C54" s="10" t="s">
        <v>20</v>
      </c>
      <c r="D54" s="10" t="s">
        <v>32</v>
      </c>
      <c r="E54" s="10" t="s">
        <v>59</v>
      </c>
      <c r="F54" s="75"/>
      <c r="G54" s="93" t="s">
        <v>20</v>
      </c>
      <c r="H54" s="93" t="s">
        <v>25</v>
      </c>
      <c r="I54" s="11">
        <f>I55</f>
        <v>0</v>
      </c>
      <c r="J54" s="11">
        <f>J55</f>
        <v>0</v>
      </c>
    </row>
    <row r="55" spans="2:10" ht="12.75" hidden="1">
      <c r="B55" s="77" t="s">
        <v>50</v>
      </c>
      <c r="C55" s="5" t="s">
        <v>20</v>
      </c>
      <c r="D55" s="5" t="s">
        <v>32</v>
      </c>
      <c r="E55" s="5" t="s">
        <v>59</v>
      </c>
      <c r="F55" s="25" t="s">
        <v>49</v>
      </c>
      <c r="G55" s="94" t="s">
        <v>20</v>
      </c>
      <c r="H55" s="94" t="s">
        <v>25</v>
      </c>
      <c r="I55" s="6"/>
      <c r="J55" s="6"/>
    </row>
    <row r="56" spans="2:10" s="107" customFormat="1" ht="32.25" hidden="1">
      <c r="B56" s="44" t="s">
        <v>73</v>
      </c>
      <c r="C56" s="27" t="s">
        <v>21</v>
      </c>
      <c r="D56" s="27"/>
      <c r="E56" s="27"/>
      <c r="F56" s="35"/>
      <c r="G56" s="34"/>
      <c r="H56" s="34"/>
      <c r="I56" s="28">
        <f>I57+I60+I63+I66</f>
        <v>0</v>
      </c>
      <c r="J56" s="28">
        <f>J57+J60+J63+J66</f>
        <v>0</v>
      </c>
    </row>
    <row r="57" spans="2:10" s="107" customFormat="1" ht="53.25" hidden="1">
      <c r="B57" s="45" t="s">
        <v>77</v>
      </c>
      <c r="C57" s="29" t="s">
        <v>21</v>
      </c>
      <c r="D57" s="29" t="s">
        <v>29</v>
      </c>
      <c r="E57" s="29" t="s">
        <v>33</v>
      </c>
      <c r="F57" s="38"/>
      <c r="G57" s="37" t="s">
        <v>21</v>
      </c>
      <c r="H57" s="37" t="s">
        <v>17</v>
      </c>
      <c r="I57" s="31">
        <f>I58</f>
        <v>0</v>
      </c>
      <c r="J57" s="31">
        <f>J58</f>
        <v>0</v>
      </c>
    </row>
    <row r="58" spans="2:10" s="107" customFormat="1" ht="63.75" hidden="1">
      <c r="B58" s="39" t="s">
        <v>78</v>
      </c>
      <c r="C58" s="42" t="s">
        <v>21</v>
      </c>
      <c r="D58" s="42" t="s">
        <v>29</v>
      </c>
      <c r="E58" s="42" t="s">
        <v>72</v>
      </c>
      <c r="F58" s="32"/>
      <c r="G58" s="40" t="s">
        <v>21</v>
      </c>
      <c r="H58" s="40" t="s">
        <v>17</v>
      </c>
      <c r="I58" s="41">
        <f>I59</f>
        <v>0</v>
      </c>
      <c r="J58" s="41">
        <f>J59</f>
        <v>0</v>
      </c>
    </row>
    <row r="59" spans="2:10" s="107" customFormat="1" ht="12.75" hidden="1">
      <c r="B59" s="12" t="s">
        <v>50</v>
      </c>
      <c r="C59" s="16" t="s">
        <v>21</v>
      </c>
      <c r="D59" s="16" t="s">
        <v>29</v>
      </c>
      <c r="E59" s="16" t="s">
        <v>72</v>
      </c>
      <c r="F59" s="20" t="s">
        <v>49</v>
      </c>
      <c r="G59" s="59" t="s">
        <v>21</v>
      </c>
      <c r="H59" s="59" t="s">
        <v>17</v>
      </c>
      <c r="I59" s="17">
        <v>0</v>
      </c>
      <c r="J59" s="17">
        <v>0</v>
      </c>
    </row>
    <row r="60" spans="2:10" s="107" customFormat="1" ht="53.25" hidden="1">
      <c r="B60" s="45" t="s">
        <v>79</v>
      </c>
      <c r="C60" s="29" t="s">
        <v>21</v>
      </c>
      <c r="D60" s="29" t="s">
        <v>32</v>
      </c>
      <c r="E60" s="29" t="s">
        <v>33</v>
      </c>
      <c r="F60" s="38"/>
      <c r="G60" s="37" t="s">
        <v>21</v>
      </c>
      <c r="H60" s="37" t="s">
        <v>17</v>
      </c>
      <c r="I60" s="31">
        <f>I61</f>
        <v>0</v>
      </c>
      <c r="J60" s="31">
        <f>J61</f>
        <v>0</v>
      </c>
    </row>
    <row r="61" spans="2:10" s="107" customFormat="1" ht="63.75" hidden="1">
      <c r="B61" s="39" t="s">
        <v>80</v>
      </c>
      <c r="C61" s="42" t="s">
        <v>21</v>
      </c>
      <c r="D61" s="42" t="s">
        <v>32</v>
      </c>
      <c r="E61" s="42" t="s">
        <v>72</v>
      </c>
      <c r="F61" s="32"/>
      <c r="G61" s="40" t="s">
        <v>21</v>
      </c>
      <c r="H61" s="40" t="s">
        <v>17</v>
      </c>
      <c r="I61" s="41">
        <f>I62</f>
        <v>0</v>
      </c>
      <c r="J61" s="41">
        <f>J62</f>
        <v>0</v>
      </c>
    </row>
    <row r="62" spans="2:10" s="107" customFormat="1" ht="12.75" hidden="1">
      <c r="B62" s="12" t="s">
        <v>50</v>
      </c>
      <c r="C62" s="16" t="s">
        <v>21</v>
      </c>
      <c r="D62" s="16" t="s">
        <v>32</v>
      </c>
      <c r="E62" s="16" t="s">
        <v>72</v>
      </c>
      <c r="F62" s="20" t="s">
        <v>49</v>
      </c>
      <c r="G62" s="59" t="s">
        <v>21</v>
      </c>
      <c r="H62" s="59" t="s">
        <v>17</v>
      </c>
      <c r="I62" s="17">
        <v>0</v>
      </c>
      <c r="J62" s="17">
        <v>0</v>
      </c>
    </row>
    <row r="63" spans="2:10" s="107" customFormat="1" ht="56.25" customHeight="1" hidden="1">
      <c r="B63" s="45" t="s">
        <v>74</v>
      </c>
      <c r="C63" s="29" t="s">
        <v>21</v>
      </c>
      <c r="D63" s="29" t="s">
        <v>34</v>
      </c>
      <c r="E63" s="29" t="s">
        <v>33</v>
      </c>
      <c r="F63" s="38"/>
      <c r="G63" s="37" t="s">
        <v>21</v>
      </c>
      <c r="H63" s="37" t="s">
        <v>17</v>
      </c>
      <c r="I63" s="31">
        <f>I64</f>
        <v>0</v>
      </c>
      <c r="J63" s="31">
        <f>J64</f>
        <v>0</v>
      </c>
    </row>
    <row r="64" spans="2:10" s="107" customFormat="1" ht="74.25" hidden="1">
      <c r="B64" s="39" t="s">
        <v>61</v>
      </c>
      <c r="C64" s="42" t="s">
        <v>21</v>
      </c>
      <c r="D64" s="42" t="s">
        <v>34</v>
      </c>
      <c r="E64" s="42" t="s">
        <v>60</v>
      </c>
      <c r="F64" s="32"/>
      <c r="G64" s="40" t="s">
        <v>21</v>
      </c>
      <c r="H64" s="40" t="s">
        <v>17</v>
      </c>
      <c r="I64" s="41">
        <f>I65</f>
        <v>0</v>
      </c>
      <c r="J64" s="41">
        <f>J65</f>
        <v>0</v>
      </c>
    </row>
    <row r="65" spans="2:10" s="107" customFormat="1" ht="12.75" hidden="1">
      <c r="B65" s="12" t="s">
        <v>50</v>
      </c>
      <c r="C65" s="16" t="s">
        <v>21</v>
      </c>
      <c r="D65" s="16" t="s">
        <v>34</v>
      </c>
      <c r="E65" s="16" t="s">
        <v>60</v>
      </c>
      <c r="F65" s="20" t="s">
        <v>28</v>
      </c>
      <c r="G65" s="59" t="s">
        <v>21</v>
      </c>
      <c r="H65" s="59" t="s">
        <v>17</v>
      </c>
      <c r="I65" s="17">
        <v>0</v>
      </c>
      <c r="J65" s="17">
        <v>0</v>
      </c>
    </row>
    <row r="66" spans="2:10" s="107" customFormat="1" ht="53.25" hidden="1">
      <c r="B66" s="36" t="s">
        <v>2</v>
      </c>
      <c r="C66" s="29" t="s">
        <v>21</v>
      </c>
      <c r="D66" s="29" t="s">
        <v>0</v>
      </c>
      <c r="E66" s="29" t="s">
        <v>33</v>
      </c>
      <c r="F66" s="30"/>
      <c r="G66" s="37" t="s">
        <v>21</v>
      </c>
      <c r="H66" s="37" t="s">
        <v>19</v>
      </c>
      <c r="I66" s="31">
        <f>I67</f>
        <v>0</v>
      </c>
      <c r="J66" s="31">
        <f>J67</f>
        <v>0</v>
      </c>
    </row>
    <row r="67" spans="2:10" s="107" customFormat="1" ht="63.75" hidden="1">
      <c r="B67" s="43" t="s">
        <v>3</v>
      </c>
      <c r="C67" s="42" t="s">
        <v>21</v>
      </c>
      <c r="D67" s="42" t="s">
        <v>0</v>
      </c>
      <c r="E67" s="42" t="s">
        <v>1</v>
      </c>
      <c r="F67" s="61"/>
      <c r="G67" s="40" t="s">
        <v>21</v>
      </c>
      <c r="H67" s="40" t="s">
        <v>19</v>
      </c>
      <c r="I67" s="41">
        <f>I68</f>
        <v>0</v>
      </c>
      <c r="J67" s="41">
        <f>J68</f>
        <v>0</v>
      </c>
    </row>
    <row r="68" spans="2:10" s="107" customFormat="1" ht="12.75" hidden="1">
      <c r="B68" s="12" t="s">
        <v>50</v>
      </c>
      <c r="C68" s="62" t="s">
        <v>21</v>
      </c>
      <c r="D68" s="62" t="s">
        <v>0</v>
      </c>
      <c r="E68" s="62" t="s">
        <v>1</v>
      </c>
      <c r="F68" s="60">
        <v>240</v>
      </c>
      <c r="G68" s="62" t="s">
        <v>21</v>
      </c>
      <c r="H68" s="62" t="s">
        <v>19</v>
      </c>
      <c r="I68" s="14">
        <v>0</v>
      </c>
      <c r="J68" s="14">
        <v>0</v>
      </c>
    </row>
    <row r="69" spans="2:10" s="107" customFormat="1" ht="25.5" customHeight="1">
      <c r="B69" s="121" t="s">
        <v>6</v>
      </c>
      <c r="C69" s="114" t="s">
        <v>26</v>
      </c>
      <c r="D69" s="114"/>
      <c r="E69" s="114"/>
      <c r="F69" s="122"/>
      <c r="G69" s="123"/>
      <c r="H69" s="123"/>
      <c r="I69" s="116">
        <f>I70+I75+I82+I85+I88</f>
        <v>5523.8</v>
      </c>
      <c r="J69" s="116">
        <f>J70+J75+J82+J85+J88</f>
        <v>5740.599999999999</v>
      </c>
    </row>
    <row r="70" spans="2:10" s="107" customFormat="1" ht="42">
      <c r="B70" s="63" t="s">
        <v>81</v>
      </c>
      <c r="C70" s="29" t="s">
        <v>26</v>
      </c>
      <c r="D70" s="29" t="s">
        <v>118</v>
      </c>
      <c r="E70" s="29"/>
      <c r="F70" s="30"/>
      <c r="G70" s="37"/>
      <c r="H70" s="37"/>
      <c r="I70" s="31">
        <f>I71+I73</f>
        <v>250</v>
      </c>
      <c r="J70" s="31">
        <f>J71+J73</f>
        <v>460.9</v>
      </c>
    </row>
    <row r="71" spans="2:10" s="107" customFormat="1" ht="52.5">
      <c r="B71" s="64" t="s">
        <v>82</v>
      </c>
      <c r="C71" s="42" t="s">
        <v>26</v>
      </c>
      <c r="D71" s="42" t="s">
        <v>137</v>
      </c>
      <c r="E71" s="42" t="s">
        <v>128</v>
      </c>
      <c r="F71" s="61"/>
      <c r="G71" s="40" t="s">
        <v>21</v>
      </c>
      <c r="H71" s="40" t="s">
        <v>18</v>
      </c>
      <c r="I71" s="41">
        <f>I72</f>
        <v>250</v>
      </c>
      <c r="J71" s="41">
        <f>J72</f>
        <v>460.9</v>
      </c>
    </row>
    <row r="72" spans="2:10" s="107" customFormat="1" ht="12.75">
      <c r="B72" s="12" t="s">
        <v>50</v>
      </c>
      <c r="C72" s="51" t="s">
        <v>26</v>
      </c>
      <c r="D72" s="51" t="s">
        <v>137</v>
      </c>
      <c r="E72" s="51" t="s">
        <v>128</v>
      </c>
      <c r="F72" s="26">
        <v>240</v>
      </c>
      <c r="G72" s="68" t="s">
        <v>21</v>
      </c>
      <c r="H72" s="68" t="s">
        <v>18</v>
      </c>
      <c r="I72" s="14">
        <v>250</v>
      </c>
      <c r="J72" s="14">
        <v>460.9</v>
      </c>
    </row>
    <row r="73" spans="2:10" s="107" customFormat="1" ht="52.5" hidden="1">
      <c r="B73" s="64" t="s">
        <v>83</v>
      </c>
      <c r="C73" s="42" t="s">
        <v>26</v>
      </c>
      <c r="D73" s="42" t="s">
        <v>118</v>
      </c>
      <c r="E73" s="42" t="s">
        <v>129</v>
      </c>
      <c r="F73" s="61"/>
      <c r="G73" s="40" t="s">
        <v>21</v>
      </c>
      <c r="H73" s="40" t="s">
        <v>18</v>
      </c>
      <c r="I73" s="41">
        <f>I74</f>
        <v>0</v>
      </c>
      <c r="J73" s="41">
        <f>J74</f>
        <v>0</v>
      </c>
    </row>
    <row r="74" spans="2:10" s="107" customFormat="1" ht="12.75" hidden="1">
      <c r="B74" s="12" t="s">
        <v>50</v>
      </c>
      <c r="C74" s="16" t="s">
        <v>26</v>
      </c>
      <c r="D74" s="16" t="s">
        <v>118</v>
      </c>
      <c r="E74" s="16" t="s">
        <v>129</v>
      </c>
      <c r="F74" s="26">
        <v>240</v>
      </c>
      <c r="G74" s="65" t="s">
        <v>21</v>
      </c>
      <c r="H74" s="65" t="s">
        <v>18</v>
      </c>
      <c r="I74" s="14">
        <v>0</v>
      </c>
      <c r="J74" s="14">
        <v>0</v>
      </c>
    </row>
    <row r="75" spans="2:10" s="107" customFormat="1" ht="52.5" hidden="1">
      <c r="B75" s="63" t="s">
        <v>106</v>
      </c>
      <c r="C75" s="29" t="s">
        <v>26</v>
      </c>
      <c r="D75" s="29" t="s">
        <v>32</v>
      </c>
      <c r="E75" s="29"/>
      <c r="F75" s="30"/>
      <c r="G75" s="37"/>
      <c r="H75" s="37"/>
      <c r="I75" s="31">
        <f>I76+I78+I80</f>
        <v>0</v>
      </c>
      <c r="J75" s="31">
        <f>J76+J78+J80</f>
        <v>0</v>
      </c>
    </row>
    <row r="76" spans="2:10" s="107" customFormat="1" ht="52.5" hidden="1">
      <c r="B76" s="64" t="s">
        <v>102</v>
      </c>
      <c r="C76" s="42" t="s">
        <v>26</v>
      </c>
      <c r="D76" s="42" t="s">
        <v>32</v>
      </c>
      <c r="E76" s="42" t="s">
        <v>4</v>
      </c>
      <c r="F76" s="61"/>
      <c r="G76" s="40" t="s">
        <v>21</v>
      </c>
      <c r="H76" s="40" t="s">
        <v>18</v>
      </c>
      <c r="I76" s="41">
        <f>I77</f>
        <v>0</v>
      </c>
      <c r="J76" s="41">
        <f>J77</f>
        <v>0</v>
      </c>
    </row>
    <row r="77" spans="2:10" s="107" customFormat="1" ht="12.75" hidden="1">
      <c r="B77" s="12" t="s">
        <v>50</v>
      </c>
      <c r="C77" s="16" t="s">
        <v>26</v>
      </c>
      <c r="D77" s="16" t="s">
        <v>32</v>
      </c>
      <c r="E77" s="16" t="s">
        <v>4</v>
      </c>
      <c r="F77" s="60">
        <v>240</v>
      </c>
      <c r="G77" s="65" t="s">
        <v>21</v>
      </c>
      <c r="H77" s="65" t="s">
        <v>18</v>
      </c>
      <c r="I77" s="14">
        <v>0</v>
      </c>
      <c r="J77" s="14">
        <v>0</v>
      </c>
    </row>
    <row r="78" spans="2:10" s="107" customFormat="1" ht="63" hidden="1">
      <c r="B78" s="64" t="s">
        <v>104</v>
      </c>
      <c r="C78" s="42" t="s">
        <v>26</v>
      </c>
      <c r="D78" s="42" t="s">
        <v>32</v>
      </c>
      <c r="E78" s="42" t="s">
        <v>62</v>
      </c>
      <c r="F78" s="61"/>
      <c r="G78" s="40" t="s">
        <v>21</v>
      </c>
      <c r="H78" s="40" t="s">
        <v>18</v>
      </c>
      <c r="I78" s="41">
        <f>I79</f>
        <v>0</v>
      </c>
      <c r="J78" s="41">
        <f>J79</f>
        <v>0</v>
      </c>
    </row>
    <row r="79" spans="2:10" s="107" customFormat="1" ht="12.75" hidden="1">
      <c r="B79" s="12" t="s">
        <v>50</v>
      </c>
      <c r="C79" s="16" t="s">
        <v>26</v>
      </c>
      <c r="D79" s="16" t="s">
        <v>32</v>
      </c>
      <c r="E79" s="16" t="s">
        <v>62</v>
      </c>
      <c r="F79" s="60">
        <v>240</v>
      </c>
      <c r="G79" s="65" t="s">
        <v>21</v>
      </c>
      <c r="H79" s="65" t="s">
        <v>18</v>
      </c>
      <c r="I79" s="14">
        <v>0</v>
      </c>
      <c r="J79" s="14">
        <v>0</v>
      </c>
    </row>
    <row r="80" spans="2:10" s="107" customFormat="1" ht="73.5" hidden="1">
      <c r="B80" s="67" t="s">
        <v>103</v>
      </c>
      <c r="C80" s="42" t="s">
        <v>26</v>
      </c>
      <c r="D80" s="42" t="s">
        <v>32</v>
      </c>
      <c r="E80" s="42" t="s">
        <v>63</v>
      </c>
      <c r="F80" s="61"/>
      <c r="G80" s="40" t="s">
        <v>21</v>
      </c>
      <c r="H80" s="40" t="s">
        <v>18</v>
      </c>
      <c r="I80" s="41">
        <f>I81</f>
        <v>0</v>
      </c>
      <c r="J80" s="41">
        <f>J81</f>
        <v>0</v>
      </c>
    </row>
    <row r="81" spans="2:10" s="107" customFormat="1" ht="12.75" hidden="1">
      <c r="B81" s="12" t="s">
        <v>50</v>
      </c>
      <c r="C81" s="16" t="s">
        <v>26</v>
      </c>
      <c r="D81" s="16" t="s">
        <v>32</v>
      </c>
      <c r="E81" s="16" t="s">
        <v>63</v>
      </c>
      <c r="F81" s="60">
        <v>240</v>
      </c>
      <c r="G81" s="65" t="s">
        <v>21</v>
      </c>
      <c r="H81" s="65" t="s">
        <v>18</v>
      </c>
      <c r="I81" s="14"/>
      <c r="J81" s="14"/>
    </row>
    <row r="82" spans="2:10" s="107" customFormat="1" ht="52.5" hidden="1">
      <c r="B82" s="63" t="s">
        <v>7</v>
      </c>
      <c r="C82" s="29" t="s">
        <v>26</v>
      </c>
      <c r="D82" s="29" t="s">
        <v>12</v>
      </c>
      <c r="E82" s="29"/>
      <c r="F82" s="30"/>
      <c r="G82" s="37"/>
      <c r="H82" s="37"/>
      <c r="I82" s="31">
        <f>I83</f>
        <v>0</v>
      </c>
      <c r="J82" s="31">
        <f>J83</f>
        <v>0</v>
      </c>
    </row>
    <row r="83" spans="2:10" s="107" customFormat="1" ht="52.5" hidden="1">
      <c r="B83" s="64" t="s">
        <v>8</v>
      </c>
      <c r="C83" s="42" t="s">
        <v>26</v>
      </c>
      <c r="D83" s="42" t="s">
        <v>12</v>
      </c>
      <c r="E83" s="42" t="s">
        <v>130</v>
      </c>
      <c r="F83" s="61"/>
      <c r="G83" s="40" t="s">
        <v>21</v>
      </c>
      <c r="H83" s="40" t="s">
        <v>18</v>
      </c>
      <c r="I83" s="41">
        <f>I84</f>
        <v>0</v>
      </c>
      <c r="J83" s="41">
        <f>J84</f>
        <v>0</v>
      </c>
    </row>
    <row r="84" spans="2:10" s="107" customFormat="1" ht="12.75" hidden="1">
      <c r="B84" s="12" t="s">
        <v>50</v>
      </c>
      <c r="C84" s="16" t="s">
        <v>26</v>
      </c>
      <c r="D84" s="16" t="s">
        <v>12</v>
      </c>
      <c r="E84" s="16" t="s">
        <v>130</v>
      </c>
      <c r="F84" s="66">
        <v>240</v>
      </c>
      <c r="G84" s="65" t="s">
        <v>21</v>
      </c>
      <c r="H84" s="65" t="s">
        <v>18</v>
      </c>
      <c r="I84" s="14">
        <v>0</v>
      </c>
      <c r="J84" s="14">
        <v>0</v>
      </c>
    </row>
    <row r="85" spans="2:10" s="107" customFormat="1" ht="52.5" hidden="1">
      <c r="B85" s="63" t="s">
        <v>88</v>
      </c>
      <c r="C85" s="29" t="s">
        <v>26</v>
      </c>
      <c r="D85" s="29" t="s">
        <v>0</v>
      </c>
      <c r="E85" s="29"/>
      <c r="F85" s="30"/>
      <c r="G85" s="37"/>
      <c r="H85" s="37"/>
      <c r="I85" s="31">
        <f>I86</f>
        <v>0</v>
      </c>
      <c r="J85" s="31">
        <f>J86</f>
        <v>0</v>
      </c>
    </row>
    <row r="86" spans="2:10" s="107" customFormat="1" ht="52.5" hidden="1">
      <c r="B86" s="64" t="s">
        <v>105</v>
      </c>
      <c r="C86" s="42" t="s">
        <v>26</v>
      </c>
      <c r="D86" s="42" t="s">
        <v>0</v>
      </c>
      <c r="E86" s="42" t="s">
        <v>5</v>
      </c>
      <c r="F86" s="61"/>
      <c r="G86" s="40" t="s">
        <v>21</v>
      </c>
      <c r="H86" s="40" t="s">
        <v>18</v>
      </c>
      <c r="I86" s="41">
        <f>I87</f>
        <v>0</v>
      </c>
      <c r="J86" s="41">
        <f>J87</f>
        <v>0</v>
      </c>
    </row>
    <row r="87" spans="2:10" s="107" customFormat="1" ht="12.75" hidden="1">
      <c r="B87" s="12" t="s">
        <v>50</v>
      </c>
      <c r="C87" s="16" t="s">
        <v>26</v>
      </c>
      <c r="D87" s="16" t="s">
        <v>0</v>
      </c>
      <c r="E87" s="16" t="s">
        <v>5</v>
      </c>
      <c r="F87" s="60">
        <v>240</v>
      </c>
      <c r="G87" s="65" t="s">
        <v>21</v>
      </c>
      <c r="H87" s="65" t="s">
        <v>18</v>
      </c>
      <c r="I87" s="14">
        <v>0</v>
      </c>
      <c r="J87" s="14">
        <v>0</v>
      </c>
    </row>
    <row r="88" spans="2:10" s="107" customFormat="1" ht="53.25">
      <c r="B88" s="36" t="s">
        <v>84</v>
      </c>
      <c r="C88" s="37" t="s">
        <v>26</v>
      </c>
      <c r="D88" s="37">
        <v>500</v>
      </c>
      <c r="E88" s="37"/>
      <c r="F88" s="69"/>
      <c r="G88" s="37"/>
      <c r="H88" s="37"/>
      <c r="I88" s="109">
        <f>I89</f>
        <v>5273.8</v>
      </c>
      <c r="J88" s="109">
        <f>J89</f>
        <v>5279.7</v>
      </c>
    </row>
    <row r="89" spans="2:10" s="107" customFormat="1" ht="21.75">
      <c r="B89" s="43" t="s">
        <v>36</v>
      </c>
      <c r="C89" s="40" t="s">
        <v>26</v>
      </c>
      <c r="D89" s="40">
        <v>501</v>
      </c>
      <c r="E89" s="40">
        <v>590</v>
      </c>
      <c r="F89" s="70"/>
      <c r="G89" s="40" t="s">
        <v>21</v>
      </c>
      <c r="H89" s="40" t="s">
        <v>21</v>
      </c>
      <c r="I89" s="110">
        <f>I90+I91+I92</f>
        <v>5273.8</v>
      </c>
      <c r="J89" s="110">
        <f>J90+J91+J92</f>
        <v>5279.7</v>
      </c>
    </row>
    <row r="90" spans="2:10" s="107" customFormat="1" ht="34.5" customHeight="1">
      <c r="B90" s="15" t="s">
        <v>31</v>
      </c>
      <c r="C90" s="19" t="s">
        <v>26</v>
      </c>
      <c r="D90" s="19" t="s">
        <v>140</v>
      </c>
      <c r="E90" s="19" t="s">
        <v>119</v>
      </c>
      <c r="F90" s="48" t="s">
        <v>64</v>
      </c>
      <c r="G90" s="19" t="s">
        <v>21</v>
      </c>
      <c r="H90" s="19" t="s">
        <v>21</v>
      </c>
      <c r="I90" s="19" t="s">
        <v>141</v>
      </c>
      <c r="J90" s="19" t="s">
        <v>142</v>
      </c>
    </row>
    <row r="91" spans="2:10" s="107" customFormat="1" ht="12.75">
      <c r="B91" s="12" t="s">
        <v>50</v>
      </c>
      <c r="C91" s="65" t="s">
        <v>26</v>
      </c>
      <c r="D91" s="65">
        <v>501</v>
      </c>
      <c r="E91" s="19" t="s">
        <v>119</v>
      </c>
      <c r="F91" s="66">
        <v>240</v>
      </c>
      <c r="G91" s="65" t="s">
        <v>21</v>
      </c>
      <c r="H91" s="65" t="s">
        <v>21</v>
      </c>
      <c r="I91" s="65">
        <v>214.3</v>
      </c>
      <c r="J91" s="65">
        <v>220.4</v>
      </c>
    </row>
    <row r="92" spans="2:10" s="107" customFormat="1" ht="12.75">
      <c r="B92" s="12" t="s">
        <v>51</v>
      </c>
      <c r="C92" s="65" t="s">
        <v>26</v>
      </c>
      <c r="D92" s="65">
        <v>501</v>
      </c>
      <c r="E92" s="19" t="s">
        <v>119</v>
      </c>
      <c r="F92" s="66">
        <v>240</v>
      </c>
      <c r="G92" s="65" t="s">
        <v>21</v>
      </c>
      <c r="H92" s="65" t="s">
        <v>21</v>
      </c>
      <c r="I92" s="65">
        <v>0.8</v>
      </c>
      <c r="J92" s="65">
        <v>0.8</v>
      </c>
    </row>
    <row r="93" spans="2:10" s="107" customFormat="1" ht="21.75">
      <c r="B93" s="125" t="s">
        <v>14</v>
      </c>
      <c r="C93" s="114" t="s">
        <v>22</v>
      </c>
      <c r="D93" s="114"/>
      <c r="E93" s="114"/>
      <c r="F93" s="122"/>
      <c r="G93" s="126"/>
      <c r="H93" s="126"/>
      <c r="I93" s="116">
        <f>I98+I94+I105</f>
        <v>4444.5</v>
      </c>
      <c r="J93" s="116">
        <f>J98+J94+J105</f>
        <v>4672.8</v>
      </c>
    </row>
    <row r="94" spans="2:10" s="107" customFormat="1" ht="42.75">
      <c r="B94" s="73" t="s">
        <v>89</v>
      </c>
      <c r="C94" s="29" t="s">
        <v>22</v>
      </c>
      <c r="D94" s="29" t="s">
        <v>118</v>
      </c>
      <c r="E94" s="29" t="s">
        <v>127</v>
      </c>
      <c r="F94" s="30"/>
      <c r="G94" s="29" t="s">
        <v>23</v>
      </c>
      <c r="H94" s="29" t="s">
        <v>17</v>
      </c>
      <c r="I94" s="31">
        <f>I95</f>
        <v>725.7</v>
      </c>
      <c r="J94" s="31">
        <f>J95</f>
        <v>765.4</v>
      </c>
    </row>
    <row r="95" spans="2:10" s="107" customFormat="1" ht="21.75">
      <c r="B95" s="71" t="s">
        <v>36</v>
      </c>
      <c r="C95" s="42" t="s">
        <v>22</v>
      </c>
      <c r="D95" s="42" t="s">
        <v>137</v>
      </c>
      <c r="E95" s="42" t="s">
        <v>119</v>
      </c>
      <c r="F95" s="47"/>
      <c r="G95" s="42" t="s">
        <v>23</v>
      </c>
      <c r="H95" s="42" t="s">
        <v>17</v>
      </c>
      <c r="I95" s="41">
        <f>I96+I97</f>
        <v>725.7</v>
      </c>
      <c r="J95" s="41">
        <f>J96+J97</f>
        <v>765.4</v>
      </c>
    </row>
    <row r="96" spans="2:10" s="107" customFormat="1" ht="36.75" customHeight="1">
      <c r="B96" s="15" t="s">
        <v>31</v>
      </c>
      <c r="C96" s="16" t="s">
        <v>22</v>
      </c>
      <c r="D96" s="16" t="s">
        <v>137</v>
      </c>
      <c r="E96" s="16" t="s">
        <v>119</v>
      </c>
      <c r="F96" s="60">
        <v>110</v>
      </c>
      <c r="G96" s="16" t="s">
        <v>23</v>
      </c>
      <c r="H96" s="16" t="s">
        <v>17</v>
      </c>
      <c r="I96" s="14">
        <v>659.1</v>
      </c>
      <c r="J96" s="14">
        <v>696</v>
      </c>
    </row>
    <row r="97" spans="2:10" s="107" customFormat="1" ht="12.75">
      <c r="B97" s="12" t="s">
        <v>50</v>
      </c>
      <c r="C97" s="16" t="s">
        <v>22</v>
      </c>
      <c r="D97" s="16" t="s">
        <v>137</v>
      </c>
      <c r="E97" s="16" t="s">
        <v>119</v>
      </c>
      <c r="F97" s="60">
        <v>240</v>
      </c>
      <c r="G97" s="16" t="s">
        <v>23</v>
      </c>
      <c r="H97" s="16" t="s">
        <v>17</v>
      </c>
      <c r="I97" s="14">
        <v>66.6</v>
      </c>
      <c r="J97" s="14">
        <v>69.4</v>
      </c>
    </row>
    <row r="98" spans="2:10" s="107" customFormat="1" ht="63.75">
      <c r="B98" s="36" t="s">
        <v>86</v>
      </c>
      <c r="C98" s="29" t="s">
        <v>22</v>
      </c>
      <c r="D98" s="29" t="s">
        <v>30</v>
      </c>
      <c r="E98" s="29" t="s">
        <v>127</v>
      </c>
      <c r="F98" s="30"/>
      <c r="G98" s="54" t="s">
        <v>23</v>
      </c>
      <c r="H98" s="54" t="s">
        <v>17</v>
      </c>
      <c r="I98" s="31">
        <f>I99+I103</f>
        <v>3718.7999999999997</v>
      </c>
      <c r="J98" s="31">
        <f>J99+J103</f>
        <v>3907.4</v>
      </c>
    </row>
    <row r="99" spans="2:10" s="107" customFormat="1" ht="21.75">
      <c r="B99" s="71" t="s">
        <v>36</v>
      </c>
      <c r="C99" s="42" t="s">
        <v>22</v>
      </c>
      <c r="D99" s="42" t="s">
        <v>138</v>
      </c>
      <c r="E99" s="42" t="s">
        <v>119</v>
      </c>
      <c r="F99" s="61"/>
      <c r="G99" s="72" t="s">
        <v>23</v>
      </c>
      <c r="H99" s="72" t="s">
        <v>17</v>
      </c>
      <c r="I99" s="41">
        <f>I100+I101+I102</f>
        <v>3718.7999999999997</v>
      </c>
      <c r="J99" s="41">
        <f>J100+J101+J102</f>
        <v>3907.4</v>
      </c>
    </row>
    <row r="100" spans="2:10" s="107" customFormat="1" ht="40.5" customHeight="1">
      <c r="B100" s="15" t="s">
        <v>31</v>
      </c>
      <c r="C100" s="16" t="s">
        <v>22</v>
      </c>
      <c r="D100" s="16" t="s">
        <v>138</v>
      </c>
      <c r="E100" s="16" t="s">
        <v>119</v>
      </c>
      <c r="F100" s="60">
        <v>110</v>
      </c>
      <c r="G100" s="16" t="s">
        <v>23</v>
      </c>
      <c r="H100" s="16" t="s">
        <v>17</v>
      </c>
      <c r="I100" s="14">
        <v>2416.6</v>
      </c>
      <c r="J100" s="14">
        <v>2551.9</v>
      </c>
    </row>
    <row r="101" spans="2:10" s="107" customFormat="1" ht="13.5" customHeight="1">
      <c r="B101" s="12" t="s">
        <v>50</v>
      </c>
      <c r="C101" s="16" t="s">
        <v>22</v>
      </c>
      <c r="D101" s="16" t="s">
        <v>138</v>
      </c>
      <c r="E101" s="16" t="s">
        <v>119</v>
      </c>
      <c r="F101" s="60">
        <v>240</v>
      </c>
      <c r="G101" s="16" t="s">
        <v>23</v>
      </c>
      <c r="H101" s="16" t="s">
        <v>17</v>
      </c>
      <c r="I101" s="14">
        <v>1252.6</v>
      </c>
      <c r="J101" s="14">
        <v>1305.9</v>
      </c>
    </row>
    <row r="102" spans="2:10" s="107" customFormat="1" ht="14.25" customHeight="1">
      <c r="B102" s="18" t="s">
        <v>51</v>
      </c>
      <c r="C102" s="16" t="s">
        <v>22</v>
      </c>
      <c r="D102" s="16" t="s">
        <v>138</v>
      </c>
      <c r="E102" s="16" t="s">
        <v>119</v>
      </c>
      <c r="F102" s="60">
        <v>850</v>
      </c>
      <c r="G102" s="16" t="s">
        <v>23</v>
      </c>
      <c r="H102" s="16" t="s">
        <v>17</v>
      </c>
      <c r="I102" s="14">
        <v>49.6</v>
      </c>
      <c r="J102" s="14">
        <v>49.6</v>
      </c>
    </row>
    <row r="103" spans="2:10" s="107" customFormat="1" ht="84.75" hidden="1">
      <c r="B103" s="74" t="s">
        <v>67</v>
      </c>
      <c r="C103" s="42" t="s">
        <v>22</v>
      </c>
      <c r="D103" s="42" t="s">
        <v>32</v>
      </c>
      <c r="E103" s="42" t="s">
        <v>66</v>
      </c>
      <c r="F103" s="61"/>
      <c r="G103" s="72" t="s">
        <v>23</v>
      </c>
      <c r="H103" s="72" t="s">
        <v>17</v>
      </c>
      <c r="I103" s="41">
        <f>I104</f>
        <v>0</v>
      </c>
      <c r="J103" s="41">
        <f>J104</f>
        <v>0</v>
      </c>
    </row>
    <row r="104" spans="2:10" s="107" customFormat="1" ht="12.75" hidden="1">
      <c r="B104" s="12" t="s">
        <v>50</v>
      </c>
      <c r="C104" s="16" t="s">
        <v>22</v>
      </c>
      <c r="D104" s="16" t="s">
        <v>32</v>
      </c>
      <c r="E104" s="16" t="s">
        <v>66</v>
      </c>
      <c r="F104" s="60">
        <v>240</v>
      </c>
      <c r="G104" s="16" t="s">
        <v>23</v>
      </c>
      <c r="H104" s="16" t="s">
        <v>17</v>
      </c>
      <c r="I104" s="14"/>
      <c r="J104" s="14"/>
    </row>
    <row r="105" spans="2:10" s="107" customFormat="1" ht="0.75" customHeight="1" hidden="1">
      <c r="B105" s="63" t="s">
        <v>87</v>
      </c>
      <c r="C105" s="29" t="s">
        <v>22</v>
      </c>
      <c r="D105" s="29" t="s">
        <v>34</v>
      </c>
      <c r="E105" s="29" t="s">
        <v>33</v>
      </c>
      <c r="F105" s="30"/>
      <c r="G105" s="29" t="s">
        <v>23</v>
      </c>
      <c r="H105" s="29" t="s">
        <v>20</v>
      </c>
      <c r="I105" s="31">
        <f>I106</f>
        <v>0</v>
      </c>
      <c r="J105" s="31">
        <f>J106</f>
        <v>0</v>
      </c>
    </row>
    <row r="106" spans="2:10" s="107" customFormat="1" ht="12.75" hidden="1">
      <c r="B106" s="71" t="s">
        <v>15</v>
      </c>
      <c r="C106" s="42" t="s">
        <v>22</v>
      </c>
      <c r="D106" s="42" t="s">
        <v>34</v>
      </c>
      <c r="E106" s="42" t="s">
        <v>16</v>
      </c>
      <c r="F106" s="61"/>
      <c r="G106" s="42" t="s">
        <v>23</v>
      </c>
      <c r="H106" s="42" t="s">
        <v>20</v>
      </c>
      <c r="I106" s="41">
        <f>I107</f>
        <v>0</v>
      </c>
      <c r="J106" s="41">
        <f>J107</f>
        <v>0</v>
      </c>
    </row>
    <row r="107" spans="2:10" s="107" customFormat="1" ht="12.75" hidden="1">
      <c r="B107" s="12" t="s">
        <v>50</v>
      </c>
      <c r="C107" s="16" t="s">
        <v>22</v>
      </c>
      <c r="D107" s="16" t="s">
        <v>34</v>
      </c>
      <c r="E107" s="16" t="s">
        <v>16</v>
      </c>
      <c r="F107" s="60">
        <v>240</v>
      </c>
      <c r="G107" s="16" t="s">
        <v>23</v>
      </c>
      <c r="H107" s="16" t="s">
        <v>20</v>
      </c>
      <c r="I107" s="14">
        <v>0</v>
      </c>
      <c r="J107" s="14">
        <v>0</v>
      </c>
    </row>
    <row r="108" spans="2:10" ht="35.25" customHeight="1">
      <c r="B108" s="127" t="s">
        <v>9</v>
      </c>
      <c r="C108" s="128" t="s">
        <v>23</v>
      </c>
      <c r="D108" s="129" t="s">
        <v>126</v>
      </c>
      <c r="E108" s="129" t="s">
        <v>127</v>
      </c>
      <c r="F108" s="130"/>
      <c r="G108" s="128"/>
      <c r="H108" s="128"/>
      <c r="I108" s="131">
        <f>I114+I109</f>
        <v>1653.6</v>
      </c>
      <c r="J108" s="131">
        <f>J114+J109</f>
        <v>1744.9</v>
      </c>
    </row>
    <row r="109" spans="2:10" ht="57" customHeight="1">
      <c r="B109" s="88" t="s">
        <v>114</v>
      </c>
      <c r="C109" s="8" t="s">
        <v>23</v>
      </c>
      <c r="D109" s="8" t="s">
        <v>118</v>
      </c>
      <c r="E109" s="8" t="s">
        <v>127</v>
      </c>
      <c r="F109" s="23"/>
      <c r="G109" s="8"/>
      <c r="H109" s="8"/>
      <c r="I109" s="9">
        <f>I110</f>
        <v>1653.6</v>
      </c>
      <c r="J109" s="9">
        <f>J110</f>
        <v>1744.9</v>
      </c>
    </row>
    <row r="110" spans="2:10" ht="21.75">
      <c r="B110" s="84" t="s">
        <v>36</v>
      </c>
      <c r="C110" s="10" t="s">
        <v>23</v>
      </c>
      <c r="D110" s="10" t="s">
        <v>118</v>
      </c>
      <c r="E110" s="10" t="s">
        <v>119</v>
      </c>
      <c r="F110" s="24"/>
      <c r="G110" s="10"/>
      <c r="H110" s="10"/>
      <c r="I110" s="11">
        <f>I111+I112+I113</f>
        <v>1653.6</v>
      </c>
      <c r="J110" s="11">
        <f>J111+J112+J113</f>
        <v>1744.9</v>
      </c>
    </row>
    <row r="111" spans="2:10" ht="33.75" customHeight="1">
      <c r="B111" s="76" t="s">
        <v>31</v>
      </c>
      <c r="C111" s="5" t="s">
        <v>23</v>
      </c>
      <c r="D111" s="5" t="s">
        <v>118</v>
      </c>
      <c r="E111" s="5" t="s">
        <v>119</v>
      </c>
      <c r="F111" s="96">
        <v>110</v>
      </c>
      <c r="G111" s="5" t="s">
        <v>27</v>
      </c>
      <c r="H111" s="5" t="s">
        <v>17</v>
      </c>
      <c r="I111" s="78">
        <v>1318.1</v>
      </c>
      <c r="J111" s="78">
        <v>1392</v>
      </c>
    </row>
    <row r="112" spans="2:10" ht="12.75">
      <c r="B112" s="77" t="s">
        <v>50</v>
      </c>
      <c r="C112" s="5" t="s">
        <v>23</v>
      </c>
      <c r="D112" s="5" t="s">
        <v>118</v>
      </c>
      <c r="E112" s="5" t="s">
        <v>119</v>
      </c>
      <c r="F112" s="96">
        <v>240</v>
      </c>
      <c r="G112" s="5" t="s">
        <v>27</v>
      </c>
      <c r="H112" s="5" t="s">
        <v>17</v>
      </c>
      <c r="I112" s="78">
        <v>335.1</v>
      </c>
      <c r="J112" s="78">
        <v>352.5</v>
      </c>
    </row>
    <row r="113" spans="2:10" ht="12.75">
      <c r="B113" s="87" t="s">
        <v>51</v>
      </c>
      <c r="C113" s="5" t="s">
        <v>23</v>
      </c>
      <c r="D113" s="5" t="s">
        <v>118</v>
      </c>
      <c r="E113" s="5" t="s">
        <v>119</v>
      </c>
      <c r="F113" s="96">
        <v>850</v>
      </c>
      <c r="G113" s="5" t="s">
        <v>27</v>
      </c>
      <c r="H113" s="5" t="s">
        <v>17</v>
      </c>
      <c r="I113" s="78">
        <v>0.4</v>
      </c>
      <c r="J113" s="78">
        <v>0.4</v>
      </c>
    </row>
    <row r="114" spans="2:10" ht="53.25" hidden="1">
      <c r="B114" s="81" t="s">
        <v>10</v>
      </c>
      <c r="C114" s="82" t="s">
        <v>23</v>
      </c>
      <c r="D114" s="82">
        <v>200</v>
      </c>
      <c r="E114" s="92" t="s">
        <v>127</v>
      </c>
      <c r="F114" s="97"/>
      <c r="G114" s="82"/>
      <c r="H114" s="82"/>
      <c r="I114" s="82">
        <f>I115</f>
        <v>0</v>
      </c>
      <c r="J114" s="82">
        <f>J115</f>
        <v>0</v>
      </c>
    </row>
    <row r="115" spans="2:10" ht="74.25" hidden="1">
      <c r="B115" s="86" t="s">
        <v>11</v>
      </c>
      <c r="C115" s="85" t="s">
        <v>23</v>
      </c>
      <c r="D115" s="85">
        <v>200</v>
      </c>
      <c r="E115" s="85">
        <v>29240</v>
      </c>
      <c r="F115" s="98"/>
      <c r="G115" s="85" t="s">
        <v>22</v>
      </c>
      <c r="H115" s="85" t="s">
        <v>22</v>
      </c>
      <c r="I115" s="85">
        <f>I116</f>
        <v>0</v>
      </c>
      <c r="J115" s="85">
        <f>J116</f>
        <v>0</v>
      </c>
    </row>
    <row r="116" spans="2:10" ht="12.75" hidden="1">
      <c r="B116" s="90" t="s">
        <v>13</v>
      </c>
      <c r="C116" s="100" t="s">
        <v>23</v>
      </c>
      <c r="D116" s="100">
        <v>200</v>
      </c>
      <c r="E116" s="100">
        <v>29240</v>
      </c>
      <c r="F116" s="101" t="s">
        <v>12</v>
      </c>
      <c r="G116" s="100" t="s">
        <v>22</v>
      </c>
      <c r="H116" s="100" t="s">
        <v>22</v>
      </c>
      <c r="I116" s="100">
        <v>0</v>
      </c>
      <c r="J116" s="100">
        <v>0</v>
      </c>
    </row>
    <row r="117" spans="2:10" ht="34.5" customHeight="1" hidden="1">
      <c r="B117" s="79" t="s">
        <v>85</v>
      </c>
      <c r="C117" s="4" t="s">
        <v>25</v>
      </c>
      <c r="D117" s="4"/>
      <c r="E117" s="4"/>
      <c r="F117" s="22"/>
      <c r="G117" s="4" t="s">
        <v>22</v>
      </c>
      <c r="H117" s="4" t="s">
        <v>21</v>
      </c>
      <c r="I117" s="7">
        <f aca="true" t="shared" si="0" ref="I117:J119">I118</f>
        <v>0</v>
      </c>
      <c r="J117" s="7">
        <f t="shared" si="0"/>
        <v>0</v>
      </c>
    </row>
    <row r="118" spans="2:10" ht="42.75" hidden="1">
      <c r="B118" s="81" t="s">
        <v>107</v>
      </c>
      <c r="C118" s="8" t="s">
        <v>25</v>
      </c>
      <c r="D118" s="8" t="s">
        <v>118</v>
      </c>
      <c r="E118" s="8" t="s">
        <v>127</v>
      </c>
      <c r="F118" s="23"/>
      <c r="G118" s="8" t="s">
        <v>22</v>
      </c>
      <c r="H118" s="8" t="s">
        <v>21</v>
      </c>
      <c r="I118" s="9">
        <f t="shared" si="0"/>
        <v>0</v>
      </c>
      <c r="J118" s="9">
        <f t="shared" si="0"/>
        <v>0</v>
      </c>
    </row>
    <row r="119" spans="2:10" ht="12.75" hidden="1">
      <c r="B119" s="99" t="s">
        <v>65</v>
      </c>
      <c r="C119" s="10" t="s">
        <v>25</v>
      </c>
      <c r="D119" s="10" t="s">
        <v>118</v>
      </c>
      <c r="E119" s="10" t="s">
        <v>131</v>
      </c>
      <c r="F119" s="24"/>
      <c r="G119" s="10" t="s">
        <v>22</v>
      </c>
      <c r="H119" s="10" t="s">
        <v>21</v>
      </c>
      <c r="I119" s="11">
        <f t="shared" si="0"/>
        <v>0</v>
      </c>
      <c r="J119" s="11">
        <f t="shared" si="0"/>
        <v>0</v>
      </c>
    </row>
    <row r="120" spans="2:10" ht="12.75" hidden="1">
      <c r="B120" s="77" t="s">
        <v>50</v>
      </c>
      <c r="C120" s="5" t="s">
        <v>25</v>
      </c>
      <c r="D120" s="5" t="s">
        <v>118</v>
      </c>
      <c r="E120" s="5" t="s">
        <v>131</v>
      </c>
      <c r="F120" s="25" t="s">
        <v>49</v>
      </c>
      <c r="G120" s="5" t="s">
        <v>22</v>
      </c>
      <c r="H120" s="5" t="s">
        <v>21</v>
      </c>
      <c r="I120" s="6">
        <v>0</v>
      </c>
      <c r="J120" s="6">
        <v>0</v>
      </c>
    </row>
    <row r="121" spans="2:10" ht="32.25" hidden="1">
      <c r="B121" s="79" t="s">
        <v>115</v>
      </c>
      <c r="C121" s="4" t="s">
        <v>46</v>
      </c>
      <c r="D121" s="4"/>
      <c r="E121" s="4"/>
      <c r="F121" s="80"/>
      <c r="G121" s="4" t="s">
        <v>17</v>
      </c>
      <c r="H121" s="4" t="s">
        <v>35</v>
      </c>
      <c r="I121" s="7">
        <f aca="true" t="shared" si="1" ref="I121:J123">I122</f>
        <v>0</v>
      </c>
      <c r="J121" s="7">
        <f t="shared" si="1"/>
        <v>0</v>
      </c>
    </row>
    <row r="122" spans="2:10" ht="21.75" hidden="1">
      <c r="B122" s="81" t="s">
        <v>53</v>
      </c>
      <c r="C122" s="8" t="s">
        <v>46</v>
      </c>
      <c r="D122" s="8" t="s">
        <v>29</v>
      </c>
      <c r="E122" s="8" t="s">
        <v>33</v>
      </c>
      <c r="F122" s="83"/>
      <c r="G122" s="8" t="s">
        <v>17</v>
      </c>
      <c r="H122" s="8" t="s">
        <v>35</v>
      </c>
      <c r="I122" s="9">
        <f t="shared" si="1"/>
        <v>0</v>
      </c>
      <c r="J122" s="9">
        <f t="shared" si="1"/>
        <v>0</v>
      </c>
    </row>
    <row r="123" spans="2:10" ht="21.75" hidden="1">
      <c r="B123" s="84" t="s">
        <v>52</v>
      </c>
      <c r="C123" s="10" t="s">
        <v>46</v>
      </c>
      <c r="D123" s="10" t="s">
        <v>29</v>
      </c>
      <c r="E123" s="10" t="s">
        <v>54</v>
      </c>
      <c r="F123" s="89"/>
      <c r="G123" s="10" t="s">
        <v>17</v>
      </c>
      <c r="H123" s="10" t="s">
        <v>35</v>
      </c>
      <c r="I123" s="11">
        <f t="shared" si="1"/>
        <v>0</v>
      </c>
      <c r="J123" s="11">
        <f t="shared" si="1"/>
        <v>0</v>
      </c>
    </row>
    <row r="124" spans="2:10" ht="12.75" hidden="1">
      <c r="B124" s="77" t="s">
        <v>50</v>
      </c>
      <c r="C124" s="5" t="s">
        <v>46</v>
      </c>
      <c r="D124" s="5" t="s">
        <v>29</v>
      </c>
      <c r="E124" s="5" t="s">
        <v>54</v>
      </c>
      <c r="F124" s="25" t="s">
        <v>49</v>
      </c>
      <c r="G124" s="5" t="s">
        <v>17</v>
      </c>
      <c r="H124" s="5" t="s">
        <v>35</v>
      </c>
      <c r="I124" s="6">
        <v>0</v>
      </c>
      <c r="J124" s="6">
        <v>0</v>
      </c>
    </row>
    <row r="125" spans="2:10" ht="12.75">
      <c r="B125" s="106" t="s">
        <v>44</v>
      </c>
      <c r="C125" s="91"/>
      <c r="D125" s="91"/>
      <c r="E125" s="91"/>
      <c r="F125" s="102"/>
      <c r="G125" s="91"/>
      <c r="H125" s="91"/>
      <c r="I125" s="111">
        <f>I121+I117+I108+I93+I69+I56+I41+I29+I24+I8</f>
        <v>13253.100000000002</v>
      </c>
      <c r="J125" s="111">
        <f>J121+J117+J108+J93+J69+J56+J41+J29+J24+J8</f>
        <v>14298.5</v>
      </c>
    </row>
  </sheetData>
  <sheetProtection/>
  <mergeCells count="3">
    <mergeCell ref="E3:J3"/>
    <mergeCell ref="A5:J5"/>
    <mergeCell ref="B2:J2"/>
  </mergeCells>
  <printOptions/>
  <pageMargins left="0.3937007874015748" right="0.2362204724409449" top="0.5511811023622047" bottom="0.54" header="0.5118110236220472" footer="0.5118110236220472"/>
  <pageSetup fitToWidth="5" horizontalDpi="600" verticalDpi="600" orientation="portrait" paperSize="9" r:id="rId1"/>
  <ignoredErrors>
    <ignoredError sqref="I8:J10 I15:J15 I21:J22 I82:J83 J85:J86 I85:I86 I93:J95 I98:J99 J103 I103 I105:J106 K93:K107 I69:J71 J73 I73 J75:J76 I78:J78 I80:J80 C29:H29 C21:H24 B7:E7 G7:H7 B11 B14 B16 B18 B23 B26:B29 B32 B35 B38 B40:B41 B44:B56 B59 B62:B69 B72 B74 B77 B79 B81:B84 B87 B93 B95:B97 B99:B104 B106:B108 B110:B114 B119:B120 B122:B124 B116 C26 G26:H26 C8:H11 I17:J17 I13:J13 C25 F25:H25 C27 F27:H27 C28 F28:H28 C15:H18 C12 E12:H12 C13 F13:H13 C14 F14:H14 C44:H48 C30 E30:H30 C31 F31:H31 C32 F32:H32 C33 E33:H33 C34 F34:H34 C35 F35:H35 C36 E36:H36 C37 F37:H37 C38 F38:H38 C39 F39:H39 C40 F40:H40 C41 F41:H41 C42 F42:H42 C43 E43:H43 C75:H81 C70 E70:H70 C71 F71:H71 C72 F72:H72 C73 F73:H73 C74 F74:H74 I75:I76 C85:H87 C82 E82:H82 C83 F83:H83 C84 F84:H84 C93:H93 C88 E88:H88 C89 F89:H89 C90 F90:H90 C91 F91:H91 B89:B91 K69:K91 C103:H107 C94 F94:H94 C95 F95:H95 C96 F96:H96 C97 F97:H97 C98 F98:H98 C99 F99:H99 C100 F100:H100 C101 F101:H101 C102 F102:H102 C117:H117 C108 F108:H108 C109 F109:H109 C110 F110 C111 F111:H111 C112 F112:H112 C113 F113:H113 C114 F114:H114 C115 F115:H115 C116 F116:H116 C121:H124 C118 F118:H118 C119 F119:H119 C120 F120:H120 I25:J25 C50:H51 C49 E49:H49 C54:H69 C52 F52:H52 C53 F53:H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2016-11-24T07:41:14Z</cp:lastPrinted>
  <dcterms:created xsi:type="dcterms:W3CDTF">2002-06-04T10:05:56Z</dcterms:created>
  <dcterms:modified xsi:type="dcterms:W3CDTF">2016-11-24T07:41:17Z</dcterms:modified>
  <cp:category/>
  <cp:version/>
  <cp:contentType/>
  <cp:contentStatus/>
</cp:coreProperties>
</file>