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1"/>
  </bookViews>
  <sheets>
    <sheet name="Прил5" sheetId="1" r:id="rId1"/>
    <sheet name="Прил7" sheetId="2" r:id="rId2"/>
  </sheets>
  <definedNames>
    <definedName name="_xlnm.Print_Titles" localSheetId="1">'Прил7'!$7:$7</definedName>
    <definedName name="_xlnm.Print_Area" localSheetId="0">'Прил5'!$B$1:$K$280</definedName>
  </definedNames>
  <calcPr fullCalcOnLoad="1"/>
</workbook>
</file>

<file path=xl/sharedStrings.xml><?xml version="1.0" encoding="utf-8"?>
<sst xmlns="http://schemas.openxmlformats.org/spreadsheetml/2006/main" count="3162" uniqueCount="349">
  <si>
    <t>Подпрограмма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</si>
  <si>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</si>
  <si>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"Профилактика экстремизма, терроризма в муниципального образования город Советск Щекинского районамуниципальной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</si>
  <si>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чрезвычайной ситуации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</si>
  <si>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</si>
  <si>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муниципального образования город Советск Щекинского района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</si>
  <si>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муниципального образования город Советск Щекинского района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</si>
  <si>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муниципальном образовании) </t>
    </r>
    <r>
      <rPr>
        <b/>
        <sz val="8"/>
        <rFont val="Times New Roman"/>
        <family val="1"/>
      </rPr>
      <t xml:space="preserve">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</si>
  <si>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дороги  улицы Набережная  в рамках проекта "Народный бюджет-2015" (средства споносоров, населения и муниципальном образовании)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</si>
  <si>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r>
      <t xml:space="preserve">Ремонт тротуаров по ул. Энергетиков  в рамках проекта "Народный бюджет-2015" (средства споносоров, населения и муниципальном образовании)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</si>
  <si>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r>
      <t>Ремонт контейнерных площадок в рамках проекта "Народный бюджет-2015" ( средства спонсоров, населения и муниципального образования)</t>
    </r>
    <r>
      <rPr>
        <b/>
        <sz val="8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  </r>
  </si>
  <si>
    <t>Муниципальная программа "Профессиональная переподготовка, повышение квалификации муниципальных служащих администрации город Советск Щекинского района."</t>
  </si>
  <si>
    <t>Основное мероприятие "Повышение квалификации" в рамках муниципальной программы"Профессиональная переподготовка, повышение квалификации муниципальных служащих администрации город Советск Щекинского района"</t>
  </si>
  <si>
    <r>
      <t xml:space="preserve">Ремонт ДК в г.Советск в рамках проекта "Народный бюджет-2015" (средства спонсоров, населения и муниципального образования) </t>
    </r>
    <r>
      <rPr>
        <b/>
        <sz val="8"/>
        <rFont val="Times New Roman"/>
        <family val="1"/>
      </rPr>
      <t>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  </r>
  </si>
  <si>
    <t>Собрание депутатов муниципального образования город Советск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</si>
  <si>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</si>
  <si>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муниципальная программа "Развитие субъектов малого и среднего предпринемательства на территории муниципального образования город Советск Щекинского района"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</si>
  <si>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программ" Благоустройство на территории муниципального образования город Советск Щекинского района"</t>
  </si>
  <si>
    <t>Ведомственная структура расходов бюджета муниципального образования  город Советск Щекинского района</t>
  </si>
  <si>
    <t>Группа и подгруппа видов  расходов</t>
  </si>
  <si>
    <t>Оплата труда работников муниципальных учреждений культурно-досугового типа</t>
  </si>
  <si>
    <t>2018 год</t>
  </si>
  <si>
    <t>100</t>
  </si>
  <si>
    <t>00110</t>
  </si>
  <si>
    <t>00190</t>
  </si>
  <si>
    <t>85070</t>
  </si>
  <si>
    <t>85100</t>
  </si>
  <si>
    <t>85110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</si>
  <si>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>осуществление внутреннего муниципального финансового контроля</t>
    </r>
  </si>
  <si>
    <t>85360</t>
  </si>
  <si>
    <t>85060</t>
  </si>
  <si>
    <t>Расходы за счет переданных полномочий на подготовку, утверждение и выдача градостроительных планов земельных участков</t>
  </si>
  <si>
    <t>85050</t>
  </si>
  <si>
    <t>85040</t>
  </si>
  <si>
    <t>300</t>
  </si>
  <si>
    <t>85010</t>
  </si>
  <si>
    <t>00590</t>
  </si>
  <si>
    <t>28860</t>
  </si>
  <si>
    <t>Подпрограмма "Оформление бесхозяйного имущества, расположенного на территории МО город Советск Щекинского района 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</si>
  <si>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районав 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</si>
  <si>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Содержание и обслуживание мемориала "Скорбящий воин и женщина" в рамках подпрограммы "Оформление бесхозяйного имущества, расположенного на территории МО город Советск Щекинского района 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</si>
  <si>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29270</t>
  </si>
  <si>
    <t>000</t>
  </si>
  <si>
    <t>00000</t>
  </si>
  <si>
    <t>900</t>
  </si>
  <si>
    <t>29880</t>
  </si>
  <si>
    <t>29690</t>
  </si>
  <si>
    <t>51180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</si>
  <si>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МО город Советск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</si>
  <si>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29310</t>
  </si>
  <si>
    <t>Подпрограмма "Профилактика экстремизма, терроризма в МО город Советск"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</si>
  <si>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МО город Советск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</si>
  <si>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29030</t>
  </si>
  <si>
    <t>Мероприятия по профилактике правонарушений, терроризма, экстримизма в рамках  подпрограммы "Профилактика экстремизма, терроризма в МО город Советск"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</si>
  <si>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Расходы за счет переданных полномочий на создание, содержание и организацию деятельности аварийно-спасательных служб</t>
  </si>
  <si>
    <t>85090</t>
  </si>
  <si>
    <t>Подпрограмма"Обеспечение первичных мер пожарной безопасности в МО город Советск"муниципальной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</si>
  <si>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МО город Советск"муниципальной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</si>
  <si>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29320</t>
  </si>
  <si>
    <t xml:space="preserve"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МО город Советск 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</si>
  <si>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 муниципальной программы "Управление муниципальным имуществом и земельными ресурсами, содержание имущества и казны в МО город Советск </t>
  </si>
  <si>
    <t>29290</t>
  </si>
  <si>
    <t>29280</t>
  </si>
  <si>
    <t>29190</t>
  </si>
  <si>
    <t>29200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</si>
  <si>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 » муниципальной программы "Благоустройство на территории муниципального образования город Советск Щекинского района"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</si>
  <si>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» муниципальной программы "Благоустройство на территории муниципального образования город Советск Щекинского района"</t>
  </si>
  <si>
    <t>29210</t>
  </si>
  <si>
    <t>29360</t>
  </si>
  <si>
    <t>400</t>
  </si>
  <si>
    <t>29370</t>
  </si>
  <si>
    <t>29440</t>
  </si>
  <si>
    <t>80100</t>
  </si>
  <si>
    <t>80110</t>
  </si>
  <si>
    <t xml:space="preserve"> Обеспечение деятельности МКУ "ЦКСиБО" структурное подразделение «Стадион им. Е. И. Холодкова»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</si>
  <si>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</t>
  </si>
  <si>
    <t>Администрация муниципального образования город Советск Щекинского района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</si>
  <si>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внутреннего финансового муниципального контроля </t>
    </r>
  </si>
  <si>
    <t>МКУ "ЦКСиБО" структурное подразделение "Дом Культуры МО г.Советск"</t>
  </si>
  <si>
    <t>МКУ "ЦКСиБО" структурное подразделение "Советская городская библиотека"</t>
  </si>
  <si>
    <t>99900</t>
  </si>
  <si>
    <t>Муниципальная программма " Организация деятельности муниципального казенного учреждения "Централизованная бухгалтерия муниципального образования город Советск Щекинского района"</t>
  </si>
  <si>
    <t>28810</t>
  </si>
  <si>
    <t xml:space="preserve">Расходы на обеспечение деятельности (оказание услуг) муниципальных учреждений в рамках программы «Организация деятельности МКУ «Централизованная бухгалтерия МО г.Советск Щекинского района» </t>
  </si>
  <si>
    <t>Обслуживание государственного и муниципального долга</t>
  </si>
  <si>
    <t>ПРОЦЕНТНЫЕ ПЛАТЕЖИ ПО МУНИЦИПАЛЬНОМУ ДОЛГУ</t>
  </si>
  <si>
    <t>Расходы муниципального образования на уплату процентов по муниципальному долгу</t>
  </si>
  <si>
    <t>Расходы муниципального образования на уплату процентов по муниципальному долгу в рамках непрограммного направления деятельности "Процентные платежи по муниципальному долгу"</t>
  </si>
  <si>
    <t>Обслуживание муниципального долга</t>
  </si>
  <si>
    <t>Содержание и обслуживание мемориала "Скорбящий воин и женщина"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</si>
  <si>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80120</t>
  </si>
  <si>
    <t>5</t>
  </si>
  <si>
    <t>4</t>
  </si>
  <si>
    <t>2935</t>
  </si>
  <si>
    <t>Подпрограмма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</si>
  <si>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</si>
  <si>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2921</t>
  </si>
  <si>
    <t>2937</t>
  </si>
  <si>
    <t>Муниципальная программа "Благоустройство на территории муниципального образования город Советск Щекинского района"</t>
  </si>
  <si>
    <t>Подпрограмма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</si>
  <si>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</si>
  <si>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</si>
  <si>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</si>
  <si>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</si>
  <si>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Содержание мест массового отдыха в рамках подпрограмма "Организация содержания мест массового отдыха жителей МО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</si>
  <si>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Образование</t>
  </si>
  <si>
    <t>2944</t>
  </si>
  <si>
    <t>Муниципальная программа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</si>
  <si>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</si>
  <si>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Оказание содействия в трудоустройстве несовершеннолетних граждан в летнее время в рамках подпрограммы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</si>
  <si>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КУЛЬТУРА И КИНЕМАТОГРАФИЯ</t>
  </si>
  <si>
    <t>Муниципальная программа"Развитие культуры в муниципальном образовании город Советск Щекинского района"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</si>
  <si>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</si>
  <si>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ЗаконТульской области "О библиотечном деле"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</si>
  <si>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</si>
  <si>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Другие вопросы в области культуры, кинематографии</t>
  </si>
  <si>
    <t>Проведение праздничных мероприятий</t>
  </si>
  <si>
    <t>2926</t>
  </si>
  <si>
    <t>Резервные фонды</t>
  </si>
  <si>
    <t>Мобилизационная и вневойсковая подготовка</t>
  </si>
  <si>
    <t>Коммунальное хозяйство</t>
  </si>
  <si>
    <t>Благоустройство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</si>
  <si>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</si>
  <si>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</si>
  <si>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</si>
  <si>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</si>
  <si>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</si>
  <si>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</si>
  <si>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</si>
  <si>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</si>
  <si>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</si>
  <si>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</si>
  <si>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</si>
  <si>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</si>
  <si>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</si>
  <si>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</si>
  <si>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</si>
  <si>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</si>
  <si>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</si>
  <si>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</si>
  <si>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Условно утвержденные расходы</t>
  </si>
  <si>
    <t>09</t>
  </si>
  <si>
    <t>Профессиональная подготовка, переподготовка и повышение квалификации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</si>
  <si>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</si>
  <si>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</si>
  <si>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Молодежная политика и оздоровление детей</t>
  </si>
  <si>
    <t>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</si>
  <si>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</si>
  <si>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850</t>
  </si>
  <si>
    <t>Другие вопросы в области жилищно-коммунального хозяйства</t>
  </si>
  <si>
    <t>99</t>
  </si>
  <si>
    <t>Другие вопросы в области национальной экономики</t>
  </si>
  <si>
    <t>12</t>
  </si>
  <si>
    <t>№ п/п</t>
  </si>
  <si>
    <t>Код бюджетной классфикации</t>
  </si>
  <si>
    <t>Общегосударственные вопросы</t>
  </si>
  <si>
    <t>Обеспечение функционирования Собрания депутатов поселений ЩР</t>
  </si>
  <si>
    <t>91</t>
  </si>
  <si>
    <t>Собрание депутатов</t>
  </si>
  <si>
    <t>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</si>
  <si>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</t>
  </si>
  <si>
    <t>0011</t>
  </si>
  <si>
    <t>Собрание депутатов МО г.Советск</t>
  </si>
  <si>
    <t>0019</t>
  </si>
  <si>
    <t>Расходы на обеспечение функций органов местного самоуправления</t>
  </si>
  <si>
    <t>200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</si>
  <si>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</si>
  <si>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Администрации  МО</t>
  </si>
  <si>
    <t>92</t>
  </si>
  <si>
    <t>Глава администрации</t>
  </si>
  <si>
    <t>Аппарат администрации</t>
  </si>
  <si>
    <t>2</t>
  </si>
  <si>
    <t>Межбюджетные трансферты бюджету муниципального района из бюджетов поселений</t>
  </si>
  <si>
    <t>97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</si>
  <si>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</t>
  </si>
  <si>
    <t>0000</t>
  </si>
  <si>
    <t>Субсидии межмуниципального характера бюджету муниципального района из бюджетов поселений</t>
  </si>
  <si>
    <t>3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</si>
  <si>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ЩР"</t>
  </si>
  <si>
    <t>Межбюджетные трансферты</t>
  </si>
  <si>
    <t>8503</t>
  </si>
  <si>
    <t>Проведение выборов и референдумов</t>
  </si>
  <si>
    <t>Обеспечение проведения выборов и референдумов</t>
  </si>
  <si>
    <t>93</t>
  </si>
  <si>
    <t>Расходы на проведение выборов и референдумов в законодательные (предстваительные) органы поселений МО Щекинского района в рамках непрограммного направления деятельности "Обеспечение проведения выборов и референдумов"</t>
  </si>
  <si>
    <t xml:space="preserve">Закупка товаров, работ, услуг для муниципальных нужд в рамках непрограммного направления деятельности "Обеспечение проведения выборов и референдумов" </t>
  </si>
  <si>
    <t xml:space="preserve">Закупка товаров, работ и услуг для государственных (муниципальных) нужд </t>
  </si>
  <si>
    <t>13</t>
  </si>
  <si>
    <t>Расходы на обеспечение деятельности (оказание услуг) муниципальных учреждений</t>
  </si>
  <si>
    <t>0059</t>
  </si>
  <si>
    <t>2886</t>
  </si>
  <si>
    <t>2907</t>
  </si>
  <si>
    <t>2928</t>
  </si>
  <si>
    <t>2929</t>
  </si>
  <si>
    <t>2930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</si>
  <si>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 поселений ЩР"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</si>
  <si>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МО"</t>
  </si>
  <si>
    <t>Муниципальная программа "Управление муниципальным имуществом и земельными ресурсами, содержание имущества и казны в МО город Советск Щекинского района"</t>
  </si>
  <si>
    <t>Иные выплаты населению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</si>
  <si>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МО) </t>
    </r>
    <r>
      <rPr>
        <b/>
        <sz val="8"/>
        <rFont val="Times New Roman"/>
        <family val="1"/>
      </rPr>
      <t xml:space="preserve">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</si>
  <si>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дороги  улицы Набережная  в рамках проекта "Народный бюджет-2015" (средства споносоров, населения и МО)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  </r>
  </si>
  <si>
    <r>
      <t xml:space="preserve">Ремонт тротуаров по ул. Энергетиков  в рамках проекта "Народный бюджет-2015" (средства споносоров, населения и МО)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  </r>
  </si>
  <si>
    <r>
      <t>Ремонт контейнерных площадок в рамках проекта "Народный бюджет-2015" ( средства спонсоров, населения и МО)</t>
    </r>
    <r>
      <rPr>
        <b/>
        <sz val="8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  </r>
  </si>
  <si>
    <r>
      <t xml:space="preserve">Ремонт ДК в г.Советск в рамках проекта "Народный бюджет-2015" (средства спонсоров, населения и МО) </t>
    </r>
    <r>
      <rPr>
        <b/>
        <sz val="8"/>
        <rFont val="Times New Roman"/>
        <family val="1"/>
      </rPr>
      <t>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 в 2015-2017 годах» муниципальной программы"Развитие культуры в муниципальном образовании город Советск Щекинского района"</t>
    </r>
  </si>
  <si>
    <t>Условно-утвержденные расходы</t>
  </si>
  <si>
    <t>Расходы по предоставлению официальной статистической информации в рамках непрограммного направления деятельности "Обеспечение функционирования Администрации МО"</t>
  </si>
  <si>
    <t>усл.утв</t>
  </si>
  <si>
    <t>ФИЗИЧЕСКАЯ КУЛЬТУРА И СПОРТ</t>
  </si>
  <si>
    <t xml:space="preserve">Физическая культура </t>
  </si>
  <si>
    <t>ИТОГО:</t>
  </si>
  <si>
    <t>Условно утвержденные расходы по иным непрограммным мероприятиям в рамках непрограммных расходов</t>
  </si>
  <si>
    <t/>
  </si>
  <si>
    <t>Непрограммные расходы</t>
  </si>
  <si>
    <t>0</t>
  </si>
  <si>
    <t>Иные непрограммные мероприятия</t>
  </si>
  <si>
    <t>9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</si>
  <si>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</si>
  <si>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</si>
  <si>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8509</t>
  </si>
  <si>
    <t>Межбюджетные трансферты в рамках непрограммного направления деятельности "Межбюджетные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соглашениями"</t>
  </si>
  <si>
    <t>Муниципальная программа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</si>
  <si>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пожарной безопасности</t>
  </si>
  <si>
    <t>10</t>
  </si>
  <si>
    <t>2909</t>
  </si>
  <si>
    <t>Национальная безопасность и правоохранительная деятельность</t>
  </si>
  <si>
    <t>Национальная оборона</t>
  </si>
  <si>
    <t>Национальная экономика</t>
  </si>
  <si>
    <t>Дорожное хозяйство(дорожные фонды)</t>
  </si>
  <si>
    <t>2910</t>
  </si>
  <si>
    <t>2912</t>
  </si>
  <si>
    <t>2913</t>
  </si>
  <si>
    <t>Муниципальная программа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</si>
  <si>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120</t>
  </si>
  <si>
    <t>240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</si>
  <si>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</si>
  <si>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</si>
  <si>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94</t>
  </si>
  <si>
    <t>Резервные фонды местных администраций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</si>
  <si>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</si>
  <si>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</si>
  <si>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</si>
  <si>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520</t>
  </si>
  <si>
    <t>Субсидии, за исключением субсидий на софинансирование объектов капитального строительства государственной собственности муниципальных образований</t>
  </si>
  <si>
    <t>Мероприятия по поддержке субъектов малого и среднего предпринемательства</t>
  </si>
  <si>
    <t>МП "Развитие субъектов малого и среднего предпринемательства на территории МО г. Советск Щекинского района на 2015,2016 и 2017 г."</t>
  </si>
  <si>
    <t>Основное мероприятие по поддержке субъектов малого и среднего предпринемательства</t>
  </si>
  <si>
    <t>2997</t>
  </si>
  <si>
    <t>Иные непрограмные мероприятия</t>
  </si>
  <si>
    <t>Уплата членских взносов</t>
  </si>
  <si>
    <t>320</t>
  </si>
  <si>
    <t>Социальные выплаты гражданам, кроме публичных нормативных социальных выплат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</si>
  <si>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МО город Советск Щекинского района в 2015-2017 годах"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</si>
  <si>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</si>
  <si>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</si>
  <si>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МО город Советск" в 2015-2017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</si>
  <si>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00</t>
  </si>
  <si>
    <t>2876</t>
  </si>
  <si>
    <t>2877</t>
  </si>
  <si>
    <t>2875</t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</si>
  <si>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</si>
  <si>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</si>
  <si>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</si>
  <si>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</si>
  <si>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</si>
  <si>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</si>
  <si>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2983</t>
  </si>
  <si>
    <t>Взносы на капитальный ремонт муниципального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</si>
  <si>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</si>
  <si>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>2947</t>
  </si>
  <si>
    <t>2873</t>
  </si>
  <si>
    <t>Приобретение, обустройство и ремонт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</si>
  <si>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t>110</t>
  </si>
  <si>
    <t xml:space="preserve">Повышение квалификации </t>
  </si>
  <si>
    <t>2874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</si>
  <si>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выдачу разрешений на ввод в эксплуатацию при осуществлении строительства , реконстукции и объектов капстроительства 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</si>
  <si>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муниципального земельного контроля </t>
    </r>
  </si>
  <si>
    <r>
      <t>Расходы за счет переданных полномочий на выдачу</t>
    </r>
    <r>
      <rPr>
        <b/>
        <u val="single"/>
        <sz val="8"/>
        <rFont val="Times New Roman"/>
        <family val="1"/>
      </rPr>
      <t xml:space="preserve"> разрешений на строительство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</si>
  <si>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>формирование и исполнение бюджета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</si>
  <si>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>осуществление внешнего муниципального финансового контроля</t>
    </r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</si>
  <si>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создание, содержание и организацию деятельности аварийно-спасательных служб</t>
    </r>
  </si>
  <si>
    <t>Муниципальная программа «Развитие транспортной системы муниципального образования город Советск  Щекинского района»</t>
  </si>
  <si>
    <t>Подпрограмма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</si>
  <si>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</si>
  <si>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</si>
  <si>
    <t>Ремонт тротуаров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</si>
  <si>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</si>
  <si>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Содержание автомобильных дорог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</si>
  <si>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подготовку, утверждение и выдача градостроительных планов земельных участков</t>
    </r>
  </si>
  <si>
    <t>8505</t>
  </si>
  <si>
    <t>8508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</si>
  <si>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организацию жилищного строительства</t>
    </r>
  </si>
  <si>
    <t>Жилищно-коммунальное хозяйство</t>
  </si>
  <si>
    <t>2915</t>
  </si>
  <si>
    <t>Муниципальная программа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</si>
  <si>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</si>
  <si>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</si>
  <si>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Обеспечение функционирования Собрания депутатов поселений Щекинского района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</si>
  <si>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</si>
  <si>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 поселений Щекинского района"</t>
  </si>
  <si>
    <t>Обеспечение функционирования Администрации  муниципального образования</t>
  </si>
  <si>
    <t>Расходы по предоставлению официальной статистической информации в рамках непрограммного направления деятельности "Обеспечение функционирования Администрации муниципального образования"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</si>
  <si>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</si>
  <si>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</si>
  <si>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</si>
  <si>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</si>
  <si>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</si>
  <si>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</si>
  <si>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"Обеспечение функционирования Администрации  муниципального образования"</t>
  </si>
  <si>
    <t>Повышение квалификации в рамках непрограммного направления деятельности "Обеспечение функционирования Администрации муниципального образования"</t>
  </si>
  <si>
    <t>Муниципальная программа "Профессиональная переподготовка, повышение квалификации муниципальных служащих администрации город Советск Щекинского района"</t>
  </si>
  <si>
    <t>Основное мероприятие "Повышение квалификации" в рамках муниципальной программы "Профессиональная переподготовка, повышение квалификации муниципальных служащих администрации город Советск Щекинского района"</t>
  </si>
  <si>
    <t>Подпрограмма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</si>
  <si>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Подпрограмма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</t>
  </si>
  <si>
    <t xml:space="preserve"> Обеспечение деятельности  «Стадион имени Е. И. Холодкова»</t>
  </si>
  <si>
    <t>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</si>
  <si>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городское управление жизнеобеспечения и ьлагоустройства" муниципальной программы "Благоустройство на территории муниципального образования город Советск Щекинского района"</t>
  </si>
  <si>
    <t>Подпрограмма «Развитие библиотечного дела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</si>
  <si>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района"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</si>
  <si>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муниципального образования"</t>
  </si>
  <si>
    <t>Муниципальная программа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</si>
  <si>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</si>
  <si>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</si>
  <si>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</si>
  <si>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</si>
  <si>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</si>
  <si>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</si>
  <si>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</si>
  <si>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</si>
  <si>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</si>
  <si>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</si>
  <si>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Приобретение, обустройство и ремонт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</si>
  <si>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Содержание мест массового отдыха в рамках 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</si>
  <si>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государственное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</si>
  <si>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муниципального жилищного контроля </t>
    </r>
  </si>
  <si>
    <t>Муниципальная программма "Управление муниципальными финансами в муниципальном  образовании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</si>
  <si>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униципального казенного учреждения  «Централизованная бухгалтерия муниципального образования город Советск Щекинского района» муниципальной программы "Управление муниципальными финансами в муниципальном  образовании город Советск Щекинского района"</t>
  </si>
  <si>
    <t xml:space="preserve">Приложение 5                                                                          </t>
  </si>
  <si>
    <t>"О бюджете  муниципального образования  город Советск Щекинского района на 2017 год и плановый период 2018 и 2019 одов"</t>
  </si>
  <si>
    <t xml:space="preserve"> бюджетных ассигнований бюджета муниципального образования на плановый период 2018 и 2019 годов по разделам, подразделам, целевым статьям (муниципальным  программам и непрограмным направлениям деятельности), группам и подгруппам видов расходов классификации расходов бюджета муниципального образования город Советск Щекинского района</t>
  </si>
  <si>
    <t>2019 год</t>
  </si>
  <si>
    <t>29330</t>
  </si>
  <si>
    <t>5058,7</t>
  </si>
  <si>
    <t>5058,5</t>
  </si>
  <si>
    <t>28800</t>
  </si>
  <si>
    <t>Приложение 7</t>
  </si>
  <si>
    <t>к решению Собрания депутатов МО город Советск "О бюджете  МО город Советск Щекинского района на 2017 год и плановый период 2018 и 2019 годов"</t>
  </si>
  <si>
    <t>на плановый период 2018 и 2019 годов</t>
  </si>
  <si>
    <t>от 24 ноября 2016г.  № 40-122</t>
  </si>
  <si>
    <t>от  24 ноября 2016г.   № 40-122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</si>
</sst>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;[Red]0.00"/>
    <numFmt numFmtId="178" formatCode="000000"/>
  </numFmts>
  <fonts count="72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u val="single"/>
      <sz val="8"/>
      <name val="Times New Roman"/>
      <family val="1"/>
    </font>
    <font>
      <sz val="8"/>
      <color indexed="12"/>
      <name val="Times New Roman"/>
      <family val="1"/>
    </font>
    <font>
      <b/>
      <sz val="8"/>
      <name val="Arial"/>
      <family val="3"/>
    </font>
    <font>
      <i/>
      <sz val="8"/>
      <color indexed="12"/>
      <name val="Times New Roman"/>
      <family val="1"/>
    </font>
    <font>
      <i/>
      <sz val="8"/>
      <name val="Times New Roman"/>
      <family val="1"/>
    </font>
    <font>
      <b/>
      <i/>
      <sz val="8"/>
      <name val="Arial"/>
      <family val="3"/>
    </font>
    <font>
      <b/>
      <i/>
      <sz val="8"/>
      <name val="Times New Roman"/>
      <family val="1"/>
    </font>
    <font>
      <i/>
      <sz val="8"/>
      <name val="Arial"/>
      <family val="3"/>
    </font>
    <font>
      <b/>
      <i/>
      <sz val="8"/>
      <color indexed="12"/>
      <name val="Times New Roman"/>
      <family val="1"/>
    </font>
    <font>
      <b/>
      <u val="single"/>
      <sz val="8"/>
      <name val="Times New Roman"/>
      <family val="1"/>
    </font>
    <font>
      <b/>
      <i/>
      <sz val="10"/>
      <name val="Times New Roman"/>
      <family val="1"/>
    </font>
    <font>
      <b/>
      <i/>
      <u val="single"/>
      <sz val="8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yr"/>
      <family val="1"/>
    </font>
    <font>
      <b/>
      <sz val="9"/>
      <name val="Times New Roman"/>
      <family val="1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37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9" fontId="15" fillId="32" borderId="10" xfId="0" applyNumberFormat="1" applyFont="1" applyFill="1" applyBorder="1" applyAlignment="1">
      <alignment horizontal="center" textRotation="90" wrapText="1"/>
    </xf>
    <xf numFmtId="49" fontId="17" fillId="4" borderId="10" xfId="0" applyNumberFormat="1" applyFont="1" applyFill="1" applyBorder="1" applyAlignment="1">
      <alignment horizontal="center"/>
    </xf>
    <xf numFmtId="49" fontId="9" fillId="18" borderId="10" xfId="0" applyNumberFormat="1" applyFont="1" applyFill="1" applyBorder="1" applyAlignment="1">
      <alignment horizontal="center"/>
    </xf>
    <xf numFmtId="2" fontId="7" fillId="32" borderId="10" xfId="54" applyNumberFormat="1" applyFont="1" applyFill="1" applyBorder="1" applyAlignment="1" applyProtection="1">
      <alignment horizontal="left" wrapText="1"/>
      <protection hidden="1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2" fontId="9" fillId="18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 wrapText="1"/>
    </xf>
    <xf numFmtId="0" fontId="9" fillId="18" borderId="10" xfId="0" applyNumberFormat="1" applyFont="1" applyFill="1" applyBorder="1" applyAlignment="1">
      <alignment wrapText="1"/>
    </xf>
    <xf numFmtId="0" fontId="7" fillId="34" borderId="10" xfId="0" applyNumberFormat="1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0" fontId="9" fillId="35" borderId="10" xfId="0" applyNumberFormat="1" applyFont="1" applyFill="1" applyBorder="1" applyAlignment="1">
      <alignment wrapText="1"/>
    </xf>
    <xf numFmtId="49" fontId="9" fillId="35" borderId="10" xfId="0" applyNumberFormat="1" applyFont="1" applyFill="1" applyBorder="1" applyAlignment="1">
      <alignment horizontal="center"/>
    </xf>
    <xf numFmtId="2" fontId="9" fillId="35" borderId="10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2" fontId="17" fillId="4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 wrapText="1"/>
    </xf>
    <xf numFmtId="49" fontId="20" fillId="4" borderId="10" xfId="0" applyNumberFormat="1" applyFont="1" applyFill="1" applyBorder="1" applyAlignment="1">
      <alignment horizontal="center"/>
    </xf>
    <xf numFmtId="2" fontId="9" fillId="18" borderId="10" xfId="54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5" borderId="10" xfId="54" applyNumberFormat="1" applyFont="1" applyFill="1" applyBorder="1" applyAlignment="1" applyProtection="1">
      <alignment horizontal="left" wrapText="1"/>
      <protection hidden="1"/>
    </xf>
    <xf numFmtId="49" fontId="5" fillId="32" borderId="10" xfId="0" applyNumberFormat="1" applyFont="1" applyFill="1" applyBorder="1" applyAlignment="1">
      <alignment horizontal="center"/>
    </xf>
    <xf numFmtId="169" fontId="12" fillId="32" borderId="11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 textRotation="90" wrapText="1"/>
    </xf>
    <xf numFmtId="0" fontId="8" fillId="32" borderId="10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13" fillId="3" borderId="10" xfId="0" applyFont="1" applyFill="1" applyBorder="1" applyAlignment="1">
      <alignment/>
    </xf>
    <xf numFmtId="2" fontId="13" fillId="3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49" fontId="19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49" fontId="19" fillId="32" borderId="10" xfId="0" applyNumberFormat="1" applyFont="1" applyFill="1" applyBorder="1" applyAlignment="1">
      <alignment wrapText="1"/>
    </xf>
    <xf numFmtId="49" fontId="19" fillId="32" borderId="10" xfId="0" applyNumberFormat="1" applyFont="1" applyFill="1" applyBorder="1" applyAlignment="1">
      <alignment horizontal="center"/>
    </xf>
    <xf numFmtId="2" fontId="19" fillId="32" borderId="10" xfId="0" applyNumberFormat="1" applyFont="1" applyFill="1" applyBorder="1" applyAlignment="1">
      <alignment horizontal="center"/>
    </xf>
    <xf numFmtId="0" fontId="19" fillId="32" borderId="10" xfId="0" applyFont="1" applyFill="1" applyBorder="1" applyAlignment="1">
      <alignment/>
    </xf>
    <xf numFmtId="49" fontId="19" fillId="32" borderId="10" xfId="0" applyNumberFormat="1" applyFont="1" applyFill="1" applyBorder="1" applyAlignment="1">
      <alignment horizontal="center" wrapText="1"/>
    </xf>
    <xf numFmtId="49" fontId="21" fillId="32" borderId="1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49" fontId="22" fillId="33" borderId="10" xfId="0" applyNumberFormat="1" applyFont="1" applyFill="1" applyBorder="1" applyAlignment="1">
      <alignment horizontal="center" wrapText="1"/>
    </xf>
    <xf numFmtId="49" fontId="22" fillId="18" borderId="10" xfId="0" applyNumberFormat="1" applyFont="1" applyFill="1" applyBorder="1" applyAlignment="1">
      <alignment horizontal="center" wrapText="1"/>
    </xf>
    <xf numFmtId="49" fontId="22" fillId="35" borderId="10" xfId="0" applyNumberFormat="1" applyFont="1" applyFill="1" applyBorder="1" applyAlignment="1">
      <alignment horizontal="center" wrapText="1"/>
    </xf>
    <xf numFmtId="49" fontId="22" fillId="34" borderId="10" xfId="0" applyNumberFormat="1" applyFont="1" applyFill="1" applyBorder="1" applyAlignment="1">
      <alignment horizontal="center" wrapText="1"/>
    </xf>
    <xf numFmtId="49" fontId="22" fillId="32" borderId="10" xfId="0" applyNumberFormat="1" applyFont="1" applyFill="1" applyBorder="1" applyAlignment="1">
      <alignment horizontal="center" wrapText="1"/>
    </xf>
    <xf numFmtId="49" fontId="23" fillId="4" borderId="10" xfId="0" applyNumberFormat="1" applyFont="1" applyFill="1" applyBorder="1" applyAlignment="1">
      <alignment horizontal="center"/>
    </xf>
    <xf numFmtId="49" fontId="24" fillId="18" borderId="10" xfId="0" applyNumberFormat="1" applyFont="1" applyFill="1" applyBorder="1" applyAlignment="1">
      <alignment horizontal="center"/>
    </xf>
    <xf numFmtId="49" fontId="24" fillId="35" borderId="10" xfId="0" applyNumberFormat="1" applyFont="1" applyFill="1" applyBorder="1" applyAlignment="1">
      <alignment horizontal="center"/>
    </xf>
    <xf numFmtId="49" fontId="24" fillId="34" borderId="10" xfId="0" applyNumberFormat="1" applyFont="1" applyFill="1" applyBorder="1" applyAlignment="1">
      <alignment horizontal="center"/>
    </xf>
    <xf numFmtId="49" fontId="22" fillId="32" borderId="10" xfId="0" applyNumberFormat="1" applyFont="1" applyFill="1" applyBorder="1" applyAlignment="1">
      <alignment horizontal="center"/>
    </xf>
    <xf numFmtId="49" fontId="25" fillId="32" borderId="10" xfId="0" applyNumberFormat="1" applyFont="1" applyFill="1" applyBorder="1" applyAlignment="1">
      <alignment horizontal="center"/>
    </xf>
    <xf numFmtId="0" fontId="19" fillId="32" borderId="10" xfId="53" applyNumberFormat="1" applyFont="1" applyFill="1" applyBorder="1" applyAlignment="1" applyProtection="1">
      <alignment horizontal="left" vertical="center" wrapText="1"/>
      <protection hidden="1"/>
    </xf>
    <xf numFmtId="49" fontId="17" fillId="33" borderId="10" xfId="0" applyNumberFormat="1" applyFont="1" applyFill="1" applyBorder="1" applyAlignment="1">
      <alignment horizontal="left" wrapText="1"/>
    </xf>
    <xf numFmtId="49" fontId="21" fillId="33" borderId="10" xfId="0" applyNumberFormat="1" applyFont="1" applyFill="1" applyBorder="1" applyAlignment="1">
      <alignment horizontal="center"/>
    </xf>
    <xf numFmtId="49" fontId="17" fillId="4" borderId="10" xfId="0" applyNumberFormat="1" applyFont="1" applyFill="1" applyBorder="1" applyAlignment="1">
      <alignment horizontal="left" wrapText="1"/>
    </xf>
    <xf numFmtId="49" fontId="21" fillId="4" borderId="10" xfId="0" applyNumberFormat="1" applyFont="1" applyFill="1" applyBorder="1" applyAlignment="1">
      <alignment horizontal="center"/>
    </xf>
    <xf numFmtId="49" fontId="17" fillId="18" borderId="10" xfId="0" applyNumberFormat="1" applyFont="1" applyFill="1" applyBorder="1" applyAlignment="1">
      <alignment horizontal="left" vertical="center" wrapText="1"/>
    </xf>
    <xf numFmtId="49" fontId="17" fillId="18" borderId="10" xfId="0" applyNumberFormat="1" applyFont="1" applyFill="1" applyBorder="1" applyAlignment="1">
      <alignment horizontal="center"/>
    </xf>
    <xf numFmtId="49" fontId="26" fillId="18" borderId="10" xfId="0" applyNumberFormat="1" applyFont="1" applyFill="1" applyBorder="1" applyAlignment="1">
      <alignment horizontal="center"/>
    </xf>
    <xf numFmtId="2" fontId="17" fillId="18" borderId="10" xfId="0" applyNumberFormat="1" applyFont="1" applyFill="1" applyBorder="1" applyAlignment="1">
      <alignment horizontal="center"/>
    </xf>
    <xf numFmtId="49" fontId="17" fillId="35" borderId="10" xfId="0" applyNumberFormat="1" applyFont="1" applyFill="1" applyBorder="1" applyAlignment="1">
      <alignment horizontal="left" vertical="center" wrapText="1"/>
    </xf>
    <xf numFmtId="49" fontId="17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2" fontId="17" fillId="35" borderId="10" xfId="0" applyNumberFormat="1" applyFont="1" applyFill="1" applyBorder="1" applyAlignment="1">
      <alignment horizontal="center"/>
    </xf>
    <xf numFmtId="49" fontId="19" fillId="34" borderId="10" xfId="0" applyNumberFormat="1" applyFont="1" applyFill="1" applyBorder="1" applyAlignment="1">
      <alignment wrapText="1"/>
    </xf>
    <xf numFmtId="49" fontId="19" fillId="34" borderId="10" xfId="0" applyNumberFormat="1" applyFont="1" applyFill="1" applyBorder="1" applyAlignment="1">
      <alignment horizontal="center"/>
    </xf>
    <xf numFmtId="49" fontId="21" fillId="34" borderId="10" xfId="0" applyNumberFormat="1" applyFont="1" applyFill="1" applyBorder="1" applyAlignment="1">
      <alignment horizontal="center"/>
    </xf>
    <xf numFmtId="2" fontId="19" fillId="34" borderId="10" xfId="0" applyNumberFormat="1" applyFont="1" applyFill="1" applyBorder="1" applyAlignment="1">
      <alignment horizontal="center"/>
    </xf>
    <xf numFmtId="0" fontId="19" fillId="34" borderId="10" xfId="0" applyFont="1" applyFill="1" applyBorder="1" applyAlignment="1">
      <alignment horizontal="left" wrapText="1"/>
    </xf>
    <xf numFmtId="0" fontId="17" fillId="4" borderId="10" xfId="0" applyFont="1" applyFill="1" applyBorder="1" applyAlignment="1">
      <alignment horizontal="left" wrapText="1"/>
    </xf>
    <xf numFmtId="0" fontId="17" fillId="4" borderId="10" xfId="0" applyFont="1" applyFill="1" applyBorder="1" applyAlignment="1">
      <alignment horizontal="center" wrapText="1"/>
    </xf>
    <xf numFmtId="0" fontId="17" fillId="18" borderId="10" xfId="0" applyFont="1" applyFill="1" applyBorder="1" applyAlignment="1">
      <alignment horizontal="left" wrapText="1"/>
    </xf>
    <xf numFmtId="0" fontId="17" fillId="18" borderId="10" xfId="0" applyFont="1" applyFill="1" applyBorder="1" applyAlignment="1">
      <alignment horizontal="center" wrapText="1"/>
    </xf>
    <xf numFmtId="49" fontId="21" fillId="18" borderId="10" xfId="0" applyNumberFormat="1" applyFont="1" applyFill="1" applyBorder="1" applyAlignment="1">
      <alignment horizontal="center"/>
    </xf>
    <xf numFmtId="0" fontId="17" fillId="35" borderId="10" xfId="0" applyFont="1" applyFill="1" applyBorder="1" applyAlignment="1">
      <alignment horizontal="left" wrapText="1"/>
    </xf>
    <xf numFmtId="0" fontId="17" fillId="35" borderId="10" xfId="0" applyFont="1" applyFill="1" applyBorder="1" applyAlignment="1">
      <alignment horizontal="center" wrapText="1"/>
    </xf>
    <xf numFmtId="49" fontId="21" fillId="35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wrapText="1"/>
    </xf>
    <xf numFmtId="2" fontId="17" fillId="34" borderId="10" xfId="0" applyNumberFormat="1" applyFont="1" applyFill="1" applyBorder="1" applyAlignment="1">
      <alignment horizontal="center"/>
    </xf>
    <xf numFmtId="49" fontId="17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horizontal="left" wrapText="1"/>
    </xf>
    <xf numFmtId="2" fontId="19" fillId="32" borderId="10" xfId="54" applyNumberFormat="1" applyFont="1" applyFill="1" applyBorder="1" applyAlignment="1" applyProtection="1">
      <alignment horizontal="left" wrapText="1"/>
      <protection hidden="1"/>
    </xf>
    <xf numFmtId="49" fontId="9" fillId="33" borderId="10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left" wrapText="1"/>
    </xf>
    <xf numFmtId="49" fontId="9" fillId="4" borderId="10" xfId="0" applyNumberFormat="1" applyFont="1" applyFill="1" applyBorder="1" applyAlignment="1">
      <alignment horizontal="center"/>
    </xf>
    <xf numFmtId="49" fontId="22" fillId="4" borderId="10" xfId="0" applyNumberFormat="1" applyFont="1" applyFill="1" applyBorder="1" applyAlignment="1">
      <alignment horizontal="center"/>
    </xf>
    <xf numFmtId="49" fontId="22" fillId="34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9" fillId="4" borderId="10" xfId="0" applyFont="1" applyFill="1" applyBorder="1" applyAlignment="1">
      <alignment horizontal="left" wrapText="1"/>
    </xf>
    <xf numFmtId="0" fontId="9" fillId="18" borderId="10" xfId="0" applyFont="1" applyFill="1" applyBorder="1" applyAlignment="1">
      <alignment horizontal="left" wrapText="1"/>
    </xf>
    <xf numFmtId="0" fontId="9" fillId="18" borderId="10" xfId="0" applyFont="1" applyFill="1" applyBorder="1" applyAlignment="1">
      <alignment horizontal="center" wrapText="1"/>
    </xf>
    <xf numFmtId="49" fontId="22" fillId="18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center" wrapText="1"/>
    </xf>
    <xf numFmtId="49" fontId="22" fillId="35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/>
    </xf>
    <xf numFmtId="0" fontId="9" fillId="18" borderId="10" xfId="0" applyFont="1" applyFill="1" applyBorder="1" applyAlignment="1">
      <alignment wrapText="1"/>
    </xf>
    <xf numFmtId="0" fontId="9" fillId="35" borderId="10" xfId="0" applyFont="1" applyFill="1" applyBorder="1" applyAlignment="1">
      <alignment wrapText="1"/>
    </xf>
    <xf numFmtId="0" fontId="22" fillId="35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wrapText="1"/>
    </xf>
    <xf numFmtId="0" fontId="22" fillId="32" borderId="10" xfId="0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center"/>
    </xf>
    <xf numFmtId="2" fontId="7" fillId="18" borderId="10" xfId="0" applyNumberFormat="1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 horizontal="center"/>
    </xf>
    <xf numFmtId="49" fontId="22" fillId="4" borderId="10" xfId="0" applyNumberFormat="1" applyFont="1" applyFill="1" applyBorder="1" applyAlignment="1">
      <alignment horizontal="center" wrapText="1"/>
    </xf>
    <xf numFmtId="0" fontId="9" fillId="35" borderId="10" xfId="0" applyNumberFormat="1" applyFont="1" applyFill="1" applyBorder="1" applyAlignment="1">
      <alignment horizontal="left" wrapText="1"/>
    </xf>
    <xf numFmtId="0" fontId="7" fillId="34" borderId="10" xfId="0" applyFont="1" applyFill="1" applyBorder="1" applyAlignment="1">
      <alignment wrapText="1"/>
    </xf>
    <xf numFmtId="0" fontId="7" fillId="32" borderId="10" xfId="53" applyNumberFormat="1" applyFont="1" applyFill="1" applyBorder="1" applyAlignment="1" applyProtection="1">
      <alignment horizontal="left" vertical="center" wrapText="1"/>
      <protection hidden="1"/>
    </xf>
    <xf numFmtId="49" fontId="9" fillId="35" borderId="10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/>
    </xf>
    <xf numFmtId="1" fontId="9" fillId="18" borderId="10" xfId="0" applyNumberFormat="1" applyFont="1" applyFill="1" applyBorder="1" applyAlignment="1">
      <alignment horizontal="left" vertical="center" wrapText="1"/>
    </xf>
    <xf numFmtId="1" fontId="9" fillId="35" borderId="10" xfId="0" applyNumberFormat="1" applyFont="1" applyFill="1" applyBorder="1" applyAlignment="1">
      <alignment horizontal="left" vertical="center" wrapText="1"/>
    </xf>
    <xf numFmtId="49" fontId="9" fillId="18" borderId="10" xfId="0" applyNumberFormat="1" applyFont="1" applyFill="1" applyBorder="1" applyAlignment="1">
      <alignment horizontal="left"/>
    </xf>
    <xf numFmtId="49" fontId="9" fillId="35" borderId="10" xfId="0" applyNumberFormat="1" applyFont="1" applyFill="1" applyBorder="1" applyAlignment="1">
      <alignment horizontal="left"/>
    </xf>
    <xf numFmtId="49" fontId="9" fillId="34" borderId="10" xfId="0" applyNumberFormat="1" applyFont="1" applyFill="1" applyBorder="1" applyAlignment="1">
      <alignment horizontal="left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9" fillId="4" borderId="10" xfId="0" applyNumberFormat="1" applyFont="1" applyFill="1" applyBorder="1" applyAlignment="1">
      <alignment vertical="center" wrapText="1"/>
    </xf>
    <xf numFmtId="49" fontId="9" fillId="4" borderId="10" xfId="0" applyNumberFormat="1" applyFont="1" applyFill="1" applyBorder="1" applyAlignment="1">
      <alignment horizontal="center" wrapText="1"/>
    </xf>
    <xf numFmtId="2" fontId="9" fillId="4" borderId="10" xfId="0" applyNumberFormat="1" applyFont="1" applyFill="1" applyBorder="1" applyAlignment="1">
      <alignment horizontal="center" wrapText="1"/>
    </xf>
    <xf numFmtId="49" fontId="9" fillId="18" borderId="10" xfId="0" applyNumberFormat="1" applyFont="1" applyFill="1" applyBorder="1" applyAlignment="1">
      <alignment horizontal="center" wrapText="1"/>
    </xf>
    <xf numFmtId="0" fontId="24" fillId="18" borderId="10" xfId="0" applyFont="1" applyFill="1" applyBorder="1" applyAlignment="1">
      <alignment horizontal="center"/>
    </xf>
    <xf numFmtId="2" fontId="9" fillId="18" borderId="10" xfId="0" applyNumberFormat="1" applyFont="1" applyFill="1" applyBorder="1" applyAlignment="1">
      <alignment horizontal="center" wrapText="1"/>
    </xf>
    <xf numFmtId="2" fontId="9" fillId="32" borderId="10" xfId="54" applyNumberFormat="1" applyFont="1" applyFill="1" applyBorder="1" applyAlignment="1" applyProtection="1">
      <alignment horizontal="left" wrapText="1"/>
      <protection hidden="1"/>
    </xf>
    <xf numFmtId="49" fontId="9" fillId="32" borderId="10" xfId="0" applyNumberFormat="1" applyFont="1" applyFill="1" applyBorder="1" applyAlignment="1">
      <alignment horizontal="center" wrapText="1"/>
    </xf>
    <xf numFmtId="49" fontId="9" fillId="32" borderId="10" xfId="0" applyNumberFormat="1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2" fontId="9" fillId="32" borderId="10" xfId="0" applyNumberFormat="1" applyFont="1" applyFill="1" applyBorder="1" applyAlignment="1">
      <alignment horizontal="center" wrapText="1"/>
    </xf>
    <xf numFmtId="49" fontId="7" fillId="4" borderId="10" xfId="0" applyNumberFormat="1" applyFont="1" applyFill="1" applyBorder="1" applyAlignment="1">
      <alignment horizontal="center" wrapText="1"/>
    </xf>
    <xf numFmtId="0" fontId="9" fillId="34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9" fillId="18" borderId="10" xfId="0" applyNumberFormat="1" applyFont="1" applyFill="1" applyBorder="1" applyAlignment="1">
      <alignment horizontal="left" wrapText="1"/>
    </xf>
    <xf numFmtId="49" fontId="9" fillId="35" borderId="10" xfId="0" applyNumberFormat="1" applyFont="1" applyFill="1" applyBorder="1" applyAlignment="1">
      <alignment horizontal="center" wrapText="1"/>
    </xf>
    <xf numFmtId="0" fontId="9" fillId="34" borderId="10" xfId="0" applyNumberFormat="1" applyFont="1" applyFill="1" applyBorder="1" applyAlignment="1">
      <alignment horizontal="center" wrapText="1"/>
    </xf>
    <xf numFmtId="0" fontId="7" fillId="32" borderId="10" xfId="0" applyNumberFormat="1" applyFont="1" applyFill="1" applyBorder="1" applyAlignment="1">
      <alignment horizontal="center" wrapText="1"/>
    </xf>
    <xf numFmtId="0" fontId="27" fillId="34" borderId="10" xfId="0" applyNumberFormat="1" applyFont="1" applyFill="1" applyBorder="1" applyAlignment="1">
      <alignment wrapText="1"/>
    </xf>
    <xf numFmtId="2" fontId="9" fillId="35" borderId="10" xfId="0" applyNumberFormat="1" applyFont="1" applyFill="1" applyBorder="1" applyAlignment="1">
      <alignment horizontal="left" wrapText="1"/>
    </xf>
    <xf numFmtId="2" fontId="9" fillId="35" borderId="10" xfId="0" applyNumberFormat="1" applyFont="1" applyFill="1" applyBorder="1" applyAlignment="1">
      <alignment horizontal="center" wrapText="1"/>
    </xf>
    <xf numFmtId="2" fontId="22" fillId="33" borderId="10" xfId="0" applyNumberFormat="1" applyFont="1" applyFill="1" applyBorder="1" applyAlignment="1">
      <alignment horizontal="center"/>
    </xf>
    <xf numFmtId="2" fontId="22" fillId="4" borderId="10" xfId="0" applyNumberFormat="1" applyFont="1" applyFill="1" applyBorder="1" applyAlignment="1">
      <alignment horizontal="center"/>
    </xf>
    <xf numFmtId="2" fontId="9" fillId="32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5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2" borderId="10" xfId="53" applyNumberFormat="1" applyFont="1" applyFill="1" applyBorder="1" applyAlignment="1" applyProtection="1">
      <alignment horizontal="center" wrapText="1"/>
      <protection hidden="1"/>
    </xf>
    <xf numFmtId="0" fontId="7" fillId="32" borderId="10" xfId="53" applyNumberFormat="1" applyFont="1" applyFill="1" applyBorder="1" applyAlignment="1" applyProtection="1">
      <alignment horizontal="center" wrapText="1"/>
      <protection hidden="1"/>
    </xf>
    <xf numFmtId="0" fontId="27" fillId="34" borderId="10" xfId="0" applyFont="1" applyFill="1" applyBorder="1" applyAlignment="1">
      <alignment horizontal="left" vertical="center" wrapText="1"/>
    </xf>
    <xf numFmtId="0" fontId="22" fillId="32" borderId="10" xfId="53" applyNumberFormat="1" applyFont="1" applyFill="1" applyBorder="1" applyAlignment="1" applyProtection="1">
      <alignment horizontal="center" wrapText="1"/>
      <protection hidden="1"/>
    </xf>
    <xf numFmtId="0" fontId="24" fillId="4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right" wrapText="1"/>
    </xf>
    <xf numFmtId="49" fontId="28" fillId="33" borderId="1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wrapText="1"/>
    </xf>
    <xf numFmtId="49" fontId="9" fillId="4" borderId="10" xfId="0" applyNumberFormat="1" applyFont="1" applyFill="1" applyBorder="1" applyAlignment="1">
      <alignment horizontal="left" vertical="center" wrapText="1"/>
    </xf>
    <xf numFmtId="49" fontId="24" fillId="4" borderId="10" xfId="0" applyNumberFormat="1" applyFont="1" applyFill="1" applyBorder="1" applyAlignment="1">
      <alignment horizontal="center" wrapText="1"/>
    </xf>
    <xf numFmtId="49" fontId="9" fillId="34" borderId="10" xfId="0" applyNumberFormat="1" applyFont="1" applyFill="1" applyBorder="1" applyAlignment="1">
      <alignment wrapText="1"/>
    </xf>
    <xf numFmtId="0" fontId="24" fillId="18" borderId="10" xfId="0" applyFont="1" applyFill="1" applyBorder="1" applyAlignment="1">
      <alignment horizontal="center" wrapText="1"/>
    </xf>
    <xf numFmtId="0" fontId="7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22" fillId="32" borderId="10" xfId="53" applyNumberFormat="1" applyFont="1" applyFill="1" applyBorder="1" applyAlignment="1" applyProtection="1">
      <alignment horizontal="center" vertical="center" wrapText="1"/>
      <protection hidden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right" vertical="center" wrapText="1"/>
    </xf>
    <xf numFmtId="49" fontId="28" fillId="33" borderId="10" xfId="0" applyNumberFormat="1" applyFont="1" applyFill="1" applyBorder="1" applyAlignment="1">
      <alignment horizontal="right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24" fillId="4" borderId="10" xfId="0" applyNumberFormat="1" applyFont="1" applyFill="1" applyBorder="1" applyAlignment="1">
      <alignment horizontal="center" vertical="center" wrapText="1"/>
    </xf>
    <xf numFmtId="2" fontId="9" fillId="4" borderId="10" xfId="0" applyNumberFormat="1" applyFont="1" applyFill="1" applyBorder="1" applyAlignment="1">
      <alignment horizontal="center" vertical="center" wrapText="1"/>
    </xf>
    <xf numFmtId="49" fontId="27" fillId="36" borderId="10" xfId="0" applyNumberFormat="1" applyFont="1" applyFill="1" applyBorder="1" applyAlignment="1">
      <alignment horizontal="left" vertical="center" wrapText="1"/>
    </xf>
    <xf numFmtId="49" fontId="27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2" fontId="9" fillId="36" borderId="10" xfId="0" applyNumberFormat="1" applyFont="1" applyFill="1" applyBorder="1" applyAlignment="1">
      <alignment horizontal="center" vertical="center" wrapText="1"/>
    </xf>
    <xf numFmtId="49" fontId="9" fillId="18" borderId="10" xfId="0" applyNumberFormat="1" applyFont="1" applyFill="1" applyBorder="1" applyAlignment="1">
      <alignment wrapText="1"/>
    </xf>
    <xf numFmtId="2" fontId="27" fillId="34" borderId="10" xfId="0" applyNumberFormat="1" applyFont="1" applyFill="1" applyBorder="1" applyAlignment="1">
      <alignment wrapText="1"/>
    </xf>
    <xf numFmtId="49" fontId="27" fillId="36" borderId="10" xfId="0" applyNumberFormat="1" applyFont="1" applyFill="1" applyBorder="1" applyAlignment="1">
      <alignment wrapText="1"/>
    </xf>
    <xf numFmtId="49" fontId="27" fillId="36" borderId="10" xfId="0" applyNumberFormat="1" applyFont="1" applyFill="1" applyBorder="1" applyAlignment="1">
      <alignment horizontal="center"/>
    </xf>
    <xf numFmtId="49" fontId="29" fillId="36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4" fillId="4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wrapText="1"/>
    </xf>
    <xf numFmtId="49" fontId="9" fillId="36" borderId="10" xfId="0" applyNumberFormat="1" applyFont="1" applyFill="1" applyBorder="1" applyAlignment="1">
      <alignment horizontal="center"/>
    </xf>
    <xf numFmtId="49" fontId="24" fillId="36" borderId="10" xfId="0" applyNumberFormat="1" applyFont="1" applyFill="1" applyBorder="1" applyAlignment="1">
      <alignment horizontal="center"/>
    </xf>
    <xf numFmtId="2" fontId="9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/>
    </xf>
    <xf numFmtId="0" fontId="30" fillId="37" borderId="10" xfId="54" applyNumberFormat="1" applyFont="1" applyFill="1" applyBorder="1" applyAlignment="1" applyProtection="1">
      <alignment horizontal="left" vertical="center" wrapText="1"/>
      <protection hidden="1"/>
    </xf>
    <xf numFmtId="174" fontId="30" fillId="37" borderId="10" xfId="54" applyNumberFormat="1" applyFont="1" applyFill="1" applyBorder="1" applyAlignment="1" applyProtection="1">
      <alignment horizontal="center"/>
      <protection hidden="1"/>
    </xf>
    <xf numFmtId="0" fontId="30" fillId="37" borderId="10" xfId="54" applyNumberFormat="1" applyFont="1" applyFill="1" applyBorder="1" applyAlignment="1" applyProtection="1">
      <alignment horizontal="center"/>
      <protection hidden="1"/>
    </xf>
    <xf numFmtId="169" fontId="17" fillId="37" borderId="10" xfId="53" applyNumberFormat="1" applyFont="1" applyFill="1" applyBorder="1" applyAlignment="1">
      <alignment horizontal="center"/>
      <protection/>
    </xf>
    <xf numFmtId="0" fontId="31" fillId="0" borderId="10" xfId="54" applyNumberFormat="1" applyFont="1" applyFill="1" applyBorder="1" applyAlignment="1" applyProtection="1">
      <alignment horizontal="left" vertical="center" wrapText="1"/>
      <protection hidden="1"/>
    </xf>
    <xf numFmtId="174" fontId="31" fillId="0" borderId="10" xfId="54" applyNumberFormat="1" applyFont="1" applyFill="1" applyBorder="1" applyAlignment="1" applyProtection="1">
      <alignment horizontal="center"/>
      <protection hidden="1"/>
    </xf>
    <xf numFmtId="0" fontId="31" fillId="0" borderId="10" xfId="54" applyNumberFormat="1" applyFont="1" applyFill="1" applyBorder="1" applyAlignment="1" applyProtection="1">
      <alignment horizontal="center"/>
      <protection hidden="1"/>
    </xf>
    <xf numFmtId="169" fontId="19" fillId="0" borderId="10" xfId="53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9" fillId="4" borderId="10" xfId="0" applyFont="1" applyFill="1" applyBorder="1" applyAlignment="1">
      <alignment horizontal="center"/>
    </xf>
    <xf numFmtId="49" fontId="17" fillId="18" borderId="12" xfId="0" applyNumberFormat="1" applyFont="1" applyFill="1" applyBorder="1" applyAlignment="1">
      <alignment horizontal="center"/>
    </xf>
    <xf numFmtId="0" fontId="14" fillId="38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7" fillId="39" borderId="10" xfId="53" applyNumberFormat="1" applyFont="1" applyFill="1" applyBorder="1" applyAlignment="1" applyProtection="1">
      <alignment horizontal="center" wrapText="1"/>
      <protection hidden="1"/>
    </xf>
    <xf numFmtId="0" fontId="7" fillId="37" borderId="10" xfId="53" applyNumberFormat="1" applyFont="1" applyFill="1" applyBorder="1" applyAlignment="1" applyProtection="1">
      <alignment horizontal="center" wrapText="1"/>
      <protection hidden="1"/>
    </xf>
    <xf numFmtId="0" fontId="7" fillId="35" borderId="10" xfId="53" applyNumberFormat="1" applyFont="1" applyFill="1" applyBorder="1" applyAlignment="1" applyProtection="1">
      <alignment horizontal="center" wrapText="1"/>
      <protection hidden="1"/>
    </xf>
    <xf numFmtId="0" fontId="7" fillId="38" borderId="10" xfId="53" applyNumberFormat="1" applyFont="1" applyFill="1" applyBorder="1" applyAlignment="1" applyProtection="1">
      <alignment horizontal="center" wrapText="1"/>
      <protection hidden="1"/>
    </xf>
    <xf numFmtId="0" fontId="7" fillId="40" borderId="10" xfId="53" applyNumberFormat="1" applyFont="1" applyFill="1" applyBorder="1" applyAlignment="1" applyProtection="1">
      <alignment horizontal="center" wrapText="1"/>
      <protection hidden="1"/>
    </xf>
    <xf numFmtId="2" fontId="30" fillId="37" borderId="10" xfId="54" applyNumberFormat="1" applyFont="1" applyFill="1" applyBorder="1" applyAlignment="1" applyProtection="1">
      <alignment horizontal="right"/>
      <protection hidden="1"/>
    </xf>
    <xf numFmtId="2" fontId="30" fillId="37" borderId="10" xfId="54" applyNumberFormat="1" applyFont="1" applyFill="1" applyBorder="1" applyAlignment="1" applyProtection="1">
      <alignment horizontal="center"/>
      <protection hidden="1"/>
    </xf>
    <xf numFmtId="2" fontId="31" fillId="0" borderId="1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8" fillId="3" borderId="10" xfId="0" applyFont="1" applyFill="1" applyBorder="1" applyAlignment="1" applyProtection="1">
      <alignment horizontal="center"/>
      <protection locked="0"/>
    </xf>
    <xf numFmtId="49" fontId="13" fillId="3" borderId="10" xfId="0" applyNumberFormat="1" applyFont="1" applyFill="1" applyBorder="1" applyAlignment="1" applyProtection="1">
      <alignment horizontal="center" wrapText="1"/>
      <protection locked="0"/>
    </xf>
    <xf numFmtId="49" fontId="13" fillId="3" borderId="10" xfId="0" applyNumberFormat="1" applyFont="1" applyFill="1" applyBorder="1" applyAlignment="1" applyProtection="1">
      <alignment horizontal="center" textRotation="90" wrapText="1"/>
      <protection locked="0"/>
    </xf>
    <xf numFmtId="49" fontId="14" fillId="3" borderId="10" xfId="0" applyNumberFormat="1" applyFont="1" applyFill="1" applyBorder="1" applyAlignment="1" applyProtection="1">
      <alignment horizontal="center" textRotation="90" wrapText="1"/>
      <protection locked="0"/>
    </xf>
    <xf numFmtId="2" fontId="15" fillId="3" borderId="10" xfId="63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49" fontId="13" fillId="32" borderId="10" xfId="0" applyNumberFormat="1" applyFont="1" applyFill="1" applyBorder="1" applyAlignment="1" applyProtection="1">
      <alignment horizontal="center" textRotation="90" wrapText="1"/>
      <protection/>
    </xf>
    <xf numFmtId="2" fontId="13" fillId="3" borderId="13" xfId="0" applyNumberFormat="1" applyFont="1" applyFill="1" applyBorder="1" applyAlignment="1">
      <alignment horizontal="center"/>
    </xf>
    <xf numFmtId="174" fontId="31" fillId="0" borderId="14" xfId="54" applyNumberFormat="1" applyFont="1" applyFill="1" applyBorder="1" applyAlignment="1" applyProtection="1">
      <alignment horizontal="center"/>
      <protection hidden="1"/>
    </xf>
    <xf numFmtId="2" fontId="31" fillId="0" borderId="14" xfId="54" applyNumberFormat="1" applyFont="1" applyFill="1" applyBorder="1" applyAlignment="1" applyProtection="1">
      <alignment horizontal="right"/>
      <protection hidden="1"/>
    </xf>
    <xf numFmtId="176" fontId="31" fillId="0" borderId="14" xfId="54" applyNumberFormat="1" applyFont="1" applyFill="1" applyBorder="1" applyAlignment="1" applyProtection="1">
      <alignment horizontal="center"/>
      <protection hidden="1"/>
    </xf>
    <xf numFmtId="49" fontId="26" fillId="18" borderId="12" xfId="0" applyNumberFormat="1" applyFont="1" applyFill="1" applyBorder="1" applyAlignment="1">
      <alignment horizontal="center"/>
    </xf>
    <xf numFmtId="177" fontId="32" fillId="3" borderId="10" xfId="0" applyNumberFormat="1" applyFont="1" applyFill="1" applyBorder="1" applyAlignment="1" applyProtection="1">
      <alignment horizontal="center" wrapText="1"/>
      <protection locked="0"/>
    </xf>
    <xf numFmtId="1" fontId="9" fillId="35" borderId="10" xfId="0" applyNumberFormat="1" applyFont="1" applyFill="1" applyBorder="1" applyAlignment="1">
      <alignment horizontal="center" wrapText="1"/>
    </xf>
    <xf numFmtId="0" fontId="9" fillId="38" borderId="10" xfId="53" applyNumberFormat="1" applyFont="1" applyFill="1" applyBorder="1" applyAlignment="1" applyProtection="1">
      <alignment horizontal="center" wrapText="1"/>
      <protection hidden="1"/>
    </xf>
    <xf numFmtId="49" fontId="9" fillId="38" borderId="10" xfId="0" applyNumberFormat="1" applyFont="1" applyFill="1" applyBorder="1" applyAlignment="1">
      <alignment horizontal="center" wrapText="1"/>
    </xf>
    <xf numFmtId="0" fontId="9" fillId="37" borderId="10" xfId="53" applyNumberFormat="1" applyFont="1" applyFill="1" applyBorder="1" applyAlignment="1" applyProtection="1">
      <alignment horizontal="center" wrapText="1"/>
      <protection hidden="1"/>
    </xf>
    <xf numFmtId="49" fontId="9" fillId="37" borderId="10" xfId="0" applyNumberFormat="1" applyFont="1" applyFill="1" applyBorder="1" applyAlignment="1">
      <alignment horizontal="center"/>
    </xf>
    <xf numFmtId="49" fontId="17" fillId="35" borderId="10" xfId="0" applyNumberFormat="1" applyFont="1" applyFill="1" applyBorder="1" applyAlignment="1">
      <alignment horizontal="center" wrapText="1"/>
    </xf>
    <xf numFmtId="0" fontId="9" fillId="38" borderId="10" xfId="0" applyFont="1" applyFill="1" applyBorder="1" applyAlignment="1">
      <alignment wrapText="1"/>
    </xf>
    <xf numFmtId="49" fontId="9" fillId="38" borderId="10" xfId="0" applyNumberFormat="1" applyFont="1" applyFill="1" applyBorder="1" applyAlignment="1">
      <alignment horizontal="center"/>
    </xf>
    <xf numFmtId="0" fontId="22" fillId="38" borderId="10" xfId="0" applyFont="1" applyFill="1" applyBorder="1" applyAlignment="1">
      <alignment horizontal="center"/>
    </xf>
    <xf numFmtId="2" fontId="9" fillId="38" borderId="10" xfId="0" applyNumberFormat="1" applyFont="1" applyFill="1" applyBorder="1" applyAlignment="1">
      <alignment horizontal="center"/>
    </xf>
    <xf numFmtId="49" fontId="9" fillId="37" borderId="10" xfId="0" applyNumberFormat="1" applyFont="1" applyFill="1" applyBorder="1" applyAlignment="1">
      <alignment horizontal="center" wrapText="1"/>
    </xf>
    <xf numFmtId="169" fontId="9" fillId="37" borderId="10" xfId="53" applyNumberFormat="1" applyFont="1" applyFill="1" applyBorder="1" applyAlignment="1">
      <alignment horizontal="center"/>
      <protection/>
    </xf>
    <xf numFmtId="169" fontId="7" fillId="0" borderId="10" xfId="53" applyNumberFormat="1" applyFont="1" applyFill="1" applyBorder="1" applyAlignment="1">
      <alignment horizontal="center"/>
      <protection/>
    </xf>
    <xf numFmtId="174" fontId="9" fillId="37" borderId="10" xfId="54" applyNumberFormat="1" applyFont="1" applyFill="1" applyBorder="1" applyAlignment="1" applyProtection="1">
      <alignment horizontal="center"/>
      <protection hidden="1"/>
    </xf>
    <xf numFmtId="0" fontId="9" fillId="37" borderId="10" xfId="54" applyNumberFormat="1" applyFont="1" applyFill="1" applyBorder="1" applyAlignment="1" applyProtection="1">
      <alignment horizontal="center"/>
      <protection hidden="1"/>
    </xf>
    <xf numFmtId="174" fontId="7" fillId="0" borderId="10" xfId="54" applyNumberFormat="1" applyFont="1" applyFill="1" applyBorder="1" applyAlignment="1" applyProtection="1">
      <alignment horizontal="center"/>
      <protection hidden="1"/>
    </xf>
    <xf numFmtId="0" fontId="7" fillId="0" borderId="10" xfId="54" applyNumberFormat="1" applyFont="1" applyFill="1" applyBorder="1" applyAlignment="1" applyProtection="1">
      <alignment horizontal="center"/>
      <protection hidden="1"/>
    </xf>
    <xf numFmtId="176" fontId="7" fillId="0" borderId="10" xfId="54" applyNumberFormat="1" applyFont="1" applyFill="1" applyBorder="1" applyAlignment="1" applyProtection="1">
      <alignment horizontal="center"/>
      <protection hidden="1"/>
    </xf>
    <xf numFmtId="2" fontId="9" fillId="37" borderId="10" xfId="54" applyNumberFormat="1" applyFont="1" applyFill="1" applyBorder="1" applyAlignment="1" applyProtection="1">
      <alignment horizontal="right"/>
      <protection hidden="1"/>
    </xf>
    <xf numFmtId="2" fontId="9" fillId="37" borderId="10" xfId="54" applyNumberFormat="1" applyFont="1" applyFill="1" applyBorder="1" applyAlignment="1" applyProtection="1">
      <alignment horizontal="center"/>
      <protection hidden="1"/>
    </xf>
    <xf numFmtId="2" fontId="7" fillId="0" borderId="10" xfId="54" applyNumberFormat="1" applyFont="1" applyFill="1" applyBorder="1" applyAlignment="1" applyProtection="1">
      <alignment horizontal="right"/>
      <protection hidden="1"/>
    </xf>
    <xf numFmtId="49" fontId="7" fillId="0" borderId="10" xfId="54" applyNumberFormat="1" applyFont="1" applyFill="1" applyBorder="1" applyAlignment="1" applyProtection="1">
      <alignment horizontal="center"/>
      <protection hidden="1"/>
    </xf>
    <xf numFmtId="1" fontId="7" fillId="0" borderId="10" xfId="54" applyNumberFormat="1" applyFont="1" applyFill="1" applyBorder="1" applyAlignment="1" applyProtection="1">
      <alignment horizontal="center"/>
      <protection hidden="1"/>
    </xf>
    <xf numFmtId="0" fontId="13" fillId="3" borderId="10" xfId="0" applyFont="1" applyFill="1" applyBorder="1" applyAlignment="1" applyProtection="1">
      <alignment horizontal="left" vertical="center" wrapText="1"/>
      <protection locked="0"/>
    </xf>
    <xf numFmtId="49" fontId="17" fillId="34" borderId="10" xfId="0" applyNumberFormat="1" applyFont="1" applyFill="1" applyBorder="1" applyAlignment="1">
      <alignment horizontal="center" wrapText="1"/>
    </xf>
    <xf numFmtId="0" fontId="9" fillId="35" borderId="10" xfId="53" applyNumberFormat="1" applyFont="1" applyFill="1" applyBorder="1" applyAlignment="1" applyProtection="1">
      <alignment horizontal="center" wrapText="1"/>
      <protection hidden="1"/>
    </xf>
    <xf numFmtId="0" fontId="7" fillId="41" borderId="10" xfId="53" applyNumberFormat="1" applyFont="1" applyFill="1" applyBorder="1" applyAlignment="1" applyProtection="1">
      <alignment horizontal="center" wrapText="1"/>
      <protection hidden="1"/>
    </xf>
    <xf numFmtId="49" fontId="31" fillId="0" borderId="10" xfId="54" applyNumberFormat="1" applyFont="1" applyFill="1" applyBorder="1" applyAlignment="1" applyProtection="1">
      <alignment horizontal="center"/>
      <protection hidden="1"/>
    </xf>
    <xf numFmtId="49" fontId="31" fillId="0" borderId="14" xfId="54" applyNumberFormat="1" applyFont="1" applyFill="1" applyBorder="1" applyAlignment="1" applyProtection="1">
      <alignment horizontal="center"/>
      <protection hidden="1"/>
    </xf>
    <xf numFmtId="174" fontId="8" fillId="37" borderId="10" xfId="54" applyNumberFormat="1" applyFont="1" applyFill="1" applyBorder="1" applyAlignment="1" applyProtection="1">
      <alignment horizontal="center"/>
      <protection hidden="1"/>
    </xf>
    <xf numFmtId="2" fontId="8" fillId="37" borderId="10" xfId="54" applyNumberFormat="1" applyFont="1" applyFill="1" applyBorder="1" applyAlignment="1" applyProtection="1">
      <alignment horizontal="right"/>
      <protection hidden="1"/>
    </xf>
    <xf numFmtId="1" fontId="8" fillId="37" borderId="10" xfId="54" applyNumberFormat="1" applyFont="1" applyFill="1" applyBorder="1" applyAlignment="1" applyProtection="1">
      <alignment horizontal="center"/>
      <protection hidden="1"/>
    </xf>
    <xf numFmtId="176" fontId="8" fillId="37" borderId="10" xfId="54" applyNumberFormat="1" applyFont="1" applyFill="1" applyBorder="1" applyAlignment="1" applyProtection="1">
      <alignment horizontal="center"/>
      <protection hidden="1"/>
    </xf>
    <xf numFmtId="169" fontId="8" fillId="37" borderId="10" xfId="53" applyNumberFormat="1" applyFont="1" applyFill="1" applyBorder="1" applyAlignment="1">
      <alignment horizontal="center"/>
      <protection/>
    </xf>
    <xf numFmtId="174" fontId="36" fillId="0" borderId="10" xfId="54" applyNumberFormat="1" applyFont="1" applyFill="1" applyBorder="1" applyAlignment="1" applyProtection="1">
      <alignment horizontal="center"/>
      <protection hidden="1"/>
    </xf>
    <xf numFmtId="1" fontId="36" fillId="0" borderId="10" xfId="54" applyNumberFormat="1" applyFont="1" applyFill="1" applyBorder="1" applyAlignment="1" applyProtection="1">
      <alignment horizontal="center"/>
      <protection hidden="1"/>
    </xf>
    <xf numFmtId="176" fontId="36" fillId="0" borderId="10" xfId="54" applyNumberFormat="1" applyFont="1" applyFill="1" applyBorder="1" applyAlignment="1" applyProtection="1">
      <alignment horizontal="center"/>
      <protection hidden="1"/>
    </xf>
    <xf numFmtId="169" fontId="36" fillId="0" borderId="10" xfId="53" applyNumberFormat="1" applyFont="1" applyFill="1" applyBorder="1" applyAlignment="1">
      <alignment horizontal="center"/>
      <protection/>
    </xf>
    <xf numFmtId="0" fontId="36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34" fillId="0" borderId="10" xfId="54" applyNumberFormat="1" applyFont="1" applyFill="1" applyBorder="1" applyAlignment="1" applyProtection="1">
      <alignment horizontal="left" vertical="center" wrapText="1"/>
      <protection hidden="1"/>
    </xf>
    <xf numFmtId="174" fontId="34" fillId="0" borderId="10" xfId="54" applyNumberFormat="1" applyFont="1" applyFill="1" applyBorder="1" applyAlignment="1" applyProtection="1">
      <alignment horizontal="center"/>
      <protection hidden="1"/>
    </xf>
    <xf numFmtId="1" fontId="34" fillId="0" borderId="10" xfId="54" applyNumberFormat="1" applyFont="1" applyFill="1" applyBorder="1" applyAlignment="1" applyProtection="1">
      <alignment horizontal="center"/>
      <protection hidden="1"/>
    </xf>
    <xf numFmtId="176" fontId="34" fillId="0" borderId="10" xfId="54" applyNumberFormat="1" applyFont="1" applyFill="1" applyBorder="1" applyAlignment="1" applyProtection="1">
      <alignment horizontal="center"/>
      <protection hidden="1"/>
    </xf>
    <xf numFmtId="169" fontId="34" fillId="0" borderId="10" xfId="53" applyNumberFormat="1" applyFont="1" applyFill="1" applyBorder="1" applyAlignment="1">
      <alignment horizontal="center"/>
      <protection/>
    </xf>
    <xf numFmtId="49" fontId="34" fillId="0" borderId="10" xfId="54" applyNumberFormat="1" applyFont="1" applyFill="1" applyBorder="1" applyAlignment="1" applyProtection="1">
      <alignment horizontal="right"/>
      <protection hidden="1"/>
    </xf>
    <xf numFmtId="49" fontId="36" fillId="0" borderId="10" xfId="54" applyNumberFormat="1" applyFont="1" applyFill="1" applyBorder="1" applyAlignment="1" applyProtection="1">
      <alignment horizontal="right"/>
      <protection hidden="1"/>
    </xf>
    <xf numFmtId="3" fontId="36" fillId="0" borderId="10" xfId="53" applyNumberFormat="1" applyFont="1" applyFill="1" applyBorder="1" applyAlignment="1">
      <alignment horizontal="center"/>
      <protection/>
    </xf>
    <xf numFmtId="0" fontId="7" fillId="42" borderId="10" xfId="53" applyNumberFormat="1" applyFont="1" applyFill="1" applyBorder="1" applyAlignment="1" applyProtection="1">
      <alignment horizontal="center" wrapText="1"/>
      <protection hidden="1"/>
    </xf>
    <xf numFmtId="49" fontId="24" fillId="38" borderId="10" xfId="0" applyNumberFormat="1" applyFont="1" applyFill="1" applyBorder="1" applyAlignment="1">
      <alignment horizontal="center"/>
    </xf>
    <xf numFmtId="49" fontId="24" fillId="37" borderId="10" xfId="0" applyNumberFormat="1" applyFont="1" applyFill="1" applyBorder="1" applyAlignment="1">
      <alignment horizontal="center"/>
    </xf>
    <xf numFmtId="2" fontId="9" fillId="37" borderId="10" xfId="0" applyNumberFormat="1" applyFont="1" applyFill="1" applyBorder="1" applyAlignment="1">
      <alignment horizontal="center"/>
    </xf>
    <xf numFmtId="1" fontId="10" fillId="37" borderId="10" xfId="0" applyNumberFormat="1" applyFont="1" applyFill="1" applyBorder="1" applyAlignment="1">
      <alignment horizontal="left" vertical="center" wrapText="1"/>
    </xf>
    <xf numFmtId="49" fontId="8" fillId="37" borderId="10" xfId="0" applyNumberFormat="1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right" vertical="center" wrapText="1"/>
    </xf>
    <xf numFmtId="0" fontId="7" fillId="32" borderId="15" xfId="53" applyNumberFormat="1" applyFont="1" applyFill="1" applyBorder="1" applyAlignment="1" applyProtection="1">
      <alignment horizontal="center" wrapText="1"/>
      <protection hidden="1"/>
    </xf>
    <xf numFmtId="0" fontId="37" fillId="37" borderId="10" xfId="54" applyNumberFormat="1" applyFont="1" applyFill="1" applyBorder="1" applyAlignment="1" applyProtection="1">
      <alignment horizontal="left" vertical="center" wrapText="1"/>
      <protection hidden="1"/>
    </xf>
    <xf numFmtId="0" fontId="9" fillId="0" borderId="10" xfId="53" applyNumberFormat="1" applyFont="1" applyFill="1" applyBorder="1" applyAlignment="1" applyProtection="1">
      <alignment horizontal="center" wrapText="1"/>
      <protection hidden="1"/>
    </xf>
    <xf numFmtId="0" fontId="9" fillId="39" borderId="10" xfId="53" applyNumberFormat="1" applyFont="1" applyFill="1" applyBorder="1" applyAlignment="1" applyProtection="1">
      <alignment horizontal="center" wrapText="1"/>
      <protection hidden="1"/>
    </xf>
    <xf numFmtId="49" fontId="7" fillId="32" borderId="10" xfId="53" applyNumberFormat="1" applyFont="1" applyFill="1" applyBorder="1" applyAlignment="1" applyProtection="1">
      <alignment horizontal="center" wrapText="1"/>
      <protection hidden="1"/>
    </xf>
    <xf numFmtId="49" fontId="7" fillId="32" borderId="10" xfId="53" applyNumberFormat="1" applyFont="1" applyFill="1" applyBorder="1" applyAlignment="1" applyProtection="1">
      <alignment horizontal="center" vertical="center" wrapText="1"/>
      <protection hidden="1"/>
    </xf>
    <xf numFmtId="49" fontId="9" fillId="37" borderId="10" xfId="54" applyNumberFormat="1" applyFont="1" applyFill="1" applyBorder="1" applyAlignment="1" applyProtection="1">
      <alignment horizontal="center"/>
      <protection hidden="1"/>
    </xf>
    <xf numFmtId="49" fontId="8" fillId="37" borderId="10" xfId="54" applyNumberFormat="1" applyFont="1" applyFill="1" applyBorder="1" applyAlignment="1" applyProtection="1">
      <alignment horizontal="center"/>
      <protection hidden="1"/>
    </xf>
    <xf numFmtId="49" fontId="34" fillId="0" borderId="10" xfId="54" applyNumberFormat="1" applyFont="1" applyFill="1" applyBorder="1" applyAlignment="1" applyProtection="1">
      <alignment horizontal="center"/>
      <protection hidden="1"/>
    </xf>
    <xf numFmtId="49" fontId="36" fillId="0" borderId="10" xfId="54" applyNumberFormat="1" applyFont="1" applyFill="1" applyBorder="1" applyAlignment="1" applyProtection="1">
      <alignment horizontal="center"/>
      <protection hidden="1"/>
    </xf>
    <xf numFmtId="49" fontId="9" fillId="0" borderId="10" xfId="0" applyNumberFormat="1" applyFont="1" applyBorder="1" applyAlignment="1">
      <alignment horizontal="center"/>
    </xf>
    <xf numFmtId="49" fontId="30" fillId="37" borderId="10" xfId="54" applyNumberFormat="1" applyFont="1" applyFill="1" applyBorder="1" applyAlignment="1" applyProtection="1">
      <alignment horizontal="center"/>
      <protection hidden="1"/>
    </xf>
    <xf numFmtId="49" fontId="13" fillId="3" borderId="10" xfId="0" applyNumberFormat="1" applyFont="1" applyFill="1" applyBorder="1" applyAlignment="1">
      <alignment/>
    </xf>
    <xf numFmtId="49" fontId="17" fillId="43" borderId="10" xfId="0" applyNumberFormat="1" applyFont="1" applyFill="1" applyBorder="1" applyAlignment="1">
      <alignment horizontal="center" wrapText="1"/>
    </xf>
    <xf numFmtId="49" fontId="17" fillId="15" borderId="10" xfId="0" applyNumberFormat="1" applyFont="1" applyFill="1" applyBorder="1" applyAlignment="1">
      <alignment horizontal="left" wrapText="1"/>
    </xf>
    <xf numFmtId="49" fontId="17" fillId="15" borderId="10" xfId="0" applyNumberFormat="1" applyFont="1" applyFill="1" applyBorder="1" applyAlignment="1">
      <alignment horizontal="center"/>
    </xf>
    <xf numFmtId="49" fontId="21" fillId="15" borderId="10" xfId="0" applyNumberFormat="1" applyFont="1" applyFill="1" applyBorder="1" applyAlignment="1">
      <alignment horizontal="center"/>
    </xf>
    <xf numFmtId="2" fontId="17" fillId="15" borderId="10" xfId="0" applyNumberFormat="1" applyFont="1" applyFill="1" applyBorder="1" applyAlignment="1">
      <alignment horizontal="center"/>
    </xf>
    <xf numFmtId="2" fontId="9" fillId="15" borderId="10" xfId="54" applyNumberFormat="1" applyFont="1" applyFill="1" applyBorder="1" applyAlignment="1" applyProtection="1">
      <alignment horizontal="left" wrapText="1"/>
      <protection hidden="1"/>
    </xf>
    <xf numFmtId="49" fontId="9" fillId="15" borderId="10" xfId="0" applyNumberFormat="1" applyFont="1" applyFill="1" applyBorder="1" applyAlignment="1">
      <alignment horizontal="center" wrapText="1"/>
    </xf>
    <xf numFmtId="49" fontId="9" fillId="15" borderId="10" xfId="0" applyNumberFormat="1" applyFont="1" applyFill="1" applyBorder="1" applyAlignment="1">
      <alignment horizontal="center"/>
    </xf>
    <xf numFmtId="0" fontId="24" fillId="15" borderId="10" xfId="0" applyFont="1" applyFill="1" applyBorder="1" applyAlignment="1">
      <alignment horizontal="center"/>
    </xf>
    <xf numFmtId="2" fontId="9" fillId="15" borderId="10" xfId="0" applyNumberFormat="1" applyFont="1" applyFill="1" applyBorder="1" applyAlignment="1">
      <alignment horizontal="center" wrapText="1"/>
    </xf>
    <xf numFmtId="49" fontId="8" fillId="15" borderId="10" xfId="0" applyNumberFormat="1" applyFont="1" applyFill="1" applyBorder="1" applyAlignment="1">
      <alignment horizontal="left" vertical="center" wrapText="1"/>
    </xf>
    <xf numFmtId="49" fontId="8" fillId="15" borderId="10" xfId="0" applyNumberFormat="1" applyFont="1" applyFill="1" applyBorder="1" applyAlignment="1">
      <alignment horizontal="center" wrapText="1"/>
    </xf>
    <xf numFmtId="49" fontId="22" fillId="15" borderId="10" xfId="0" applyNumberFormat="1" applyFont="1" applyFill="1" applyBorder="1" applyAlignment="1">
      <alignment horizontal="center" wrapText="1"/>
    </xf>
    <xf numFmtId="2" fontId="9" fillId="15" borderId="10" xfId="0" applyNumberFormat="1" applyFont="1" applyFill="1" applyBorder="1" applyAlignment="1">
      <alignment horizontal="center"/>
    </xf>
    <xf numFmtId="49" fontId="8" fillId="15" borderId="10" xfId="0" applyNumberFormat="1" applyFont="1" applyFill="1" applyBorder="1" applyAlignment="1">
      <alignment wrapText="1"/>
    </xf>
    <xf numFmtId="49" fontId="8" fillId="15" borderId="10" xfId="0" applyNumberFormat="1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/>
    </xf>
    <xf numFmtId="2" fontId="22" fillId="15" borderId="10" xfId="0" applyNumberFormat="1" applyFont="1" applyFill="1" applyBorder="1" applyAlignment="1">
      <alignment horizontal="center"/>
    </xf>
    <xf numFmtId="1" fontId="10" fillId="15" borderId="10" xfId="0" applyNumberFormat="1" applyFont="1" applyFill="1" applyBorder="1" applyAlignment="1">
      <alignment horizontal="left" vertical="center" wrapText="1"/>
    </xf>
    <xf numFmtId="49" fontId="8" fillId="15" borderId="10" xfId="0" applyNumberFormat="1" applyFont="1" applyFill="1" applyBorder="1" applyAlignment="1">
      <alignment horizontal="center" vertical="center" wrapText="1"/>
    </xf>
    <xf numFmtId="49" fontId="8" fillId="15" borderId="10" xfId="0" applyNumberFormat="1" applyFont="1" applyFill="1" applyBorder="1" applyAlignment="1">
      <alignment horizontal="right" vertical="center" wrapText="1"/>
    </xf>
    <xf numFmtId="49" fontId="24" fillId="15" borderId="10" xfId="0" applyNumberFormat="1" applyFont="1" applyFill="1" applyBorder="1" applyAlignment="1">
      <alignment horizontal="center"/>
    </xf>
    <xf numFmtId="0" fontId="35" fillId="15" borderId="10" xfId="54" applyNumberFormat="1" applyFont="1" applyFill="1" applyBorder="1" applyAlignment="1" applyProtection="1">
      <alignment horizontal="left" vertical="center" wrapText="1"/>
      <protection hidden="1"/>
    </xf>
    <xf numFmtId="174" fontId="8" fillId="15" borderId="10" xfId="54" applyNumberFormat="1" applyFont="1" applyFill="1" applyBorder="1" applyAlignment="1" applyProtection="1">
      <alignment horizontal="center"/>
      <protection hidden="1"/>
    </xf>
    <xf numFmtId="2" fontId="8" fillId="15" borderId="10" xfId="54" applyNumberFormat="1" applyFont="1" applyFill="1" applyBorder="1" applyAlignment="1" applyProtection="1">
      <alignment horizontal="right"/>
      <protection hidden="1"/>
    </xf>
    <xf numFmtId="1" fontId="8" fillId="15" borderId="10" xfId="54" applyNumberFormat="1" applyFont="1" applyFill="1" applyBorder="1" applyAlignment="1" applyProtection="1">
      <alignment horizontal="center"/>
      <protection hidden="1"/>
    </xf>
    <xf numFmtId="49" fontId="8" fillId="15" borderId="10" xfId="54" applyNumberFormat="1" applyFont="1" applyFill="1" applyBorder="1" applyAlignment="1" applyProtection="1">
      <alignment horizontal="center"/>
      <protection hidden="1"/>
    </xf>
    <xf numFmtId="176" fontId="8" fillId="15" borderId="10" xfId="54" applyNumberFormat="1" applyFont="1" applyFill="1" applyBorder="1" applyAlignment="1" applyProtection="1">
      <alignment horizontal="center"/>
      <protection hidden="1"/>
    </xf>
    <xf numFmtId="169" fontId="8" fillId="15" borderId="10" xfId="53" applyNumberFormat="1" applyFont="1" applyFill="1" applyBorder="1" applyAlignment="1">
      <alignment horizontal="center"/>
      <protection/>
    </xf>
    <xf numFmtId="49" fontId="28" fillId="15" borderId="10" xfId="0" applyNumberFormat="1" applyFont="1" applyFill="1" applyBorder="1" applyAlignment="1">
      <alignment horizontal="right" vertical="center" wrapText="1"/>
    </xf>
    <xf numFmtId="2" fontId="8" fillId="15" borderId="10" xfId="0" applyNumberFormat="1" applyFont="1" applyFill="1" applyBorder="1" applyAlignment="1">
      <alignment horizontal="center" vertical="center" wrapText="1"/>
    </xf>
    <xf numFmtId="0" fontId="13" fillId="32" borderId="14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8" fillId="0" borderId="10" xfId="0" applyFont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 wrapText="1"/>
    </xf>
    <xf numFmtId="2" fontId="13" fillId="32" borderId="10" xfId="63" applyNumberFormat="1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8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Alignment="1">
      <alignment horizontal="center" vertical="center" wrapText="1"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/>
    </xf>
    <xf numFmtId="0" fontId="8" fillId="0" borderId="14" xfId="0" applyFont="1" applyBorder="1" applyAlignment="1" applyProtection="1">
      <alignment horizontal="center" textRotation="90"/>
      <protection/>
    </xf>
    <xf numFmtId="0" fontId="8" fillId="0" borderId="12" xfId="0" applyFont="1" applyBorder="1" applyAlignment="1" applyProtection="1">
      <alignment horizontal="center" textRotation="90"/>
      <protection/>
    </xf>
    <xf numFmtId="0" fontId="13" fillId="32" borderId="14" xfId="0" applyFont="1" applyFill="1" applyBorder="1" applyAlignment="1" applyProtection="1">
      <alignment horizontal="center" vertical="center"/>
      <protection/>
    </xf>
    <xf numFmtId="0" fontId="13" fillId="32" borderId="12" xfId="0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 applyProtection="1">
      <alignment horizontal="center" vertical="center" textRotation="90"/>
      <protection/>
    </xf>
    <xf numFmtId="49" fontId="13" fillId="32" borderId="10" xfId="0" applyNumberFormat="1" applyFont="1" applyFill="1" applyBorder="1" applyAlignment="1" applyProtection="1">
      <alignment horizontal="center" wrapText="1"/>
      <protection/>
    </xf>
    <xf numFmtId="2" fontId="13" fillId="32" borderId="10" xfId="63" applyNumberFormat="1" applyFont="1" applyFill="1" applyBorder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311"/>
  <sheetViews>
    <sheetView zoomScale="120" zoomScaleNormal="120" zoomScalePageLayoutView="0" workbookViewId="0" topLeftCell="A1">
      <pane xSplit="2" ySplit="8" topLeftCell="C120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C7" sqref="C7:I7"/>
    </sheetView>
  </sheetViews>
  <sheetFormatPr defaultColWidth="9.140625" defaultRowHeight="12.75"/>
  <cols>
    <col min="1" max="1" width="6.57421875" style="0" hidden="1" customWidth="1"/>
    <col min="2" max="2" width="59.57421875" style="0" customWidth="1"/>
    <col min="3" max="3" width="5.57421875" style="0" customWidth="1"/>
    <col min="4" max="4" width="5.8515625" style="0" customWidth="1"/>
    <col min="5" max="6" width="4.7109375" style="0" customWidth="1"/>
    <col min="7" max="7" width="4.00390625" style="0" customWidth="1"/>
    <col min="8" max="8" width="6.00390625" style="0" customWidth="1"/>
    <col min="9" max="9" width="8.7109375" style="0" customWidth="1"/>
  </cols>
  <sheetData>
    <row r="1" spans="2:11" ht="10.5" customHeight="1">
      <c r="B1" s="361" t="s">
        <v>336</v>
      </c>
      <c r="C1" s="361"/>
      <c r="D1" s="361"/>
      <c r="E1" s="361"/>
      <c r="F1" s="361"/>
      <c r="G1" s="361"/>
      <c r="H1" s="361"/>
      <c r="I1" s="361"/>
      <c r="J1" s="361"/>
      <c r="K1" s="361"/>
    </row>
    <row r="2" spans="3:11" ht="36" customHeight="1">
      <c r="C2" s="45"/>
      <c r="D2" s="45"/>
      <c r="E2" s="361" t="s">
        <v>337</v>
      </c>
      <c r="F2" s="361"/>
      <c r="G2" s="361"/>
      <c r="H2" s="361"/>
      <c r="I2" s="361"/>
      <c r="J2" s="361"/>
      <c r="K2" s="361"/>
    </row>
    <row r="3" spans="2:11" ht="12.75">
      <c r="B3" s="365" t="s">
        <v>347</v>
      </c>
      <c r="C3" s="365"/>
      <c r="D3" s="365"/>
      <c r="E3" s="365"/>
      <c r="F3" s="365"/>
      <c r="G3" s="365"/>
      <c r="H3" s="365"/>
      <c r="I3" s="365"/>
      <c r="J3" s="365"/>
      <c r="K3" s="365"/>
    </row>
    <row r="4" spans="2:11" ht="17.25" customHeight="1">
      <c r="B4" s="367" t="s">
        <v>135</v>
      </c>
      <c r="C4" s="367"/>
      <c r="D4" s="367"/>
      <c r="E4" s="367"/>
      <c r="F4" s="367"/>
      <c r="G4" s="367"/>
      <c r="H4" s="367"/>
      <c r="I4" s="367"/>
      <c r="J4" s="367"/>
      <c r="K4" s="367"/>
    </row>
    <row r="5" spans="2:11" ht="39" customHeight="1">
      <c r="B5" s="366" t="s">
        <v>338</v>
      </c>
      <c r="C5" s="366"/>
      <c r="D5" s="366"/>
      <c r="E5" s="366"/>
      <c r="F5" s="366"/>
      <c r="G5" s="366"/>
      <c r="H5" s="366"/>
      <c r="I5" s="366"/>
      <c r="J5" s="366"/>
      <c r="K5" s="366"/>
    </row>
    <row r="6" spans="2:11" ht="9" customHeight="1" hidden="1"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4" ht="16.5" customHeight="1">
      <c r="A7" s="362" t="s">
        <v>153</v>
      </c>
      <c r="B7" s="359" t="s">
        <v>136</v>
      </c>
      <c r="C7" s="363" t="s">
        <v>154</v>
      </c>
      <c r="D7" s="363"/>
      <c r="E7" s="363"/>
      <c r="F7" s="363"/>
      <c r="G7" s="363"/>
      <c r="H7" s="363"/>
      <c r="I7" s="363"/>
      <c r="J7" s="364" t="s">
        <v>21</v>
      </c>
      <c r="K7" s="364" t="s">
        <v>339</v>
      </c>
      <c r="N7" s="245"/>
    </row>
    <row r="8" spans="1:11" ht="48.75" customHeight="1">
      <c r="A8" s="362"/>
      <c r="B8" s="360"/>
      <c r="C8" s="37" t="s">
        <v>139</v>
      </c>
      <c r="D8" s="37" t="s">
        <v>138</v>
      </c>
      <c r="E8" s="363" t="s">
        <v>137</v>
      </c>
      <c r="F8" s="363"/>
      <c r="G8" s="363"/>
      <c r="H8" s="363"/>
      <c r="I8" s="3" t="s">
        <v>19</v>
      </c>
      <c r="J8" s="364"/>
      <c r="K8" s="364"/>
    </row>
    <row r="9" spans="2:11" ht="12.75">
      <c r="B9" s="329" t="s">
        <v>155</v>
      </c>
      <c r="C9" s="330" t="s">
        <v>122</v>
      </c>
      <c r="D9" s="330"/>
      <c r="E9" s="330"/>
      <c r="F9" s="330"/>
      <c r="G9" s="330"/>
      <c r="H9" s="330"/>
      <c r="I9" s="331"/>
      <c r="J9" s="332">
        <f>J10+J17+J42+J49+J54+J59</f>
        <v>5564.099999999999</v>
      </c>
      <c r="K9" s="332">
        <f>K10+K17+K42+K49+K54+K59</f>
        <v>5177.5</v>
      </c>
    </row>
    <row r="10" spans="2:11" ht="21" customHeight="1" hidden="1">
      <c r="B10" s="71" t="s">
        <v>147</v>
      </c>
      <c r="C10" s="4" t="s">
        <v>122</v>
      </c>
      <c r="D10" s="4" t="s">
        <v>123</v>
      </c>
      <c r="E10" s="4"/>
      <c r="F10" s="4"/>
      <c r="G10" s="4"/>
      <c r="H10" s="4"/>
      <c r="I10" s="72"/>
      <c r="J10" s="25">
        <f>J11</f>
        <v>0</v>
      </c>
      <c r="K10" s="25">
        <f>K11</f>
        <v>0</v>
      </c>
    </row>
    <row r="11" spans="2:11" ht="12.75" hidden="1">
      <c r="B11" s="73" t="s">
        <v>156</v>
      </c>
      <c r="C11" s="74" t="s">
        <v>122</v>
      </c>
      <c r="D11" s="74" t="s">
        <v>123</v>
      </c>
      <c r="E11" s="74" t="s">
        <v>157</v>
      </c>
      <c r="F11" s="74"/>
      <c r="G11" s="74"/>
      <c r="H11" s="74"/>
      <c r="I11" s="75"/>
      <c r="J11" s="76">
        <f>J12</f>
        <v>0</v>
      </c>
      <c r="K11" s="76">
        <f>K12</f>
        <v>0</v>
      </c>
    </row>
    <row r="12" spans="2:11" ht="12.75" hidden="1">
      <c r="B12" s="77" t="s">
        <v>162</v>
      </c>
      <c r="C12" s="78" t="s">
        <v>122</v>
      </c>
      <c r="D12" s="78" t="s">
        <v>123</v>
      </c>
      <c r="E12" s="78" t="s">
        <v>157</v>
      </c>
      <c r="F12" s="78"/>
      <c r="G12" s="78" t="s">
        <v>159</v>
      </c>
      <c r="H12" s="78"/>
      <c r="I12" s="79"/>
      <c r="J12" s="80">
        <f>J13+J15</f>
        <v>0</v>
      </c>
      <c r="K12" s="80">
        <f>K13+K15</f>
        <v>0</v>
      </c>
    </row>
    <row r="13" spans="2:11" ht="22.5" hidden="1">
      <c r="B13" s="81" t="s">
        <v>160</v>
      </c>
      <c r="C13" s="82" t="s">
        <v>122</v>
      </c>
      <c r="D13" s="82" t="s">
        <v>123</v>
      </c>
      <c r="E13" s="82" t="s">
        <v>157</v>
      </c>
      <c r="F13" s="82"/>
      <c r="G13" s="82" t="s">
        <v>159</v>
      </c>
      <c r="H13" s="82" t="s">
        <v>161</v>
      </c>
      <c r="I13" s="83"/>
      <c r="J13" s="84">
        <f>J14</f>
        <v>0</v>
      </c>
      <c r="K13" s="84">
        <f>K14</f>
        <v>0</v>
      </c>
    </row>
    <row r="14" spans="2:11" ht="33.75" hidden="1">
      <c r="B14" s="49" t="s">
        <v>166</v>
      </c>
      <c r="C14" s="50" t="s">
        <v>122</v>
      </c>
      <c r="D14" s="50" t="s">
        <v>123</v>
      </c>
      <c r="E14" s="50" t="s">
        <v>157</v>
      </c>
      <c r="F14" s="50"/>
      <c r="G14" s="50" t="s">
        <v>159</v>
      </c>
      <c r="H14" s="50" t="s">
        <v>161</v>
      </c>
      <c r="I14" s="54" t="s">
        <v>232</v>
      </c>
      <c r="J14" s="51">
        <v>0</v>
      </c>
      <c r="K14" s="51">
        <v>0</v>
      </c>
    </row>
    <row r="15" spans="2:11" ht="12.75" hidden="1">
      <c r="B15" s="85" t="s">
        <v>164</v>
      </c>
      <c r="C15" s="82" t="s">
        <v>122</v>
      </c>
      <c r="D15" s="82" t="s">
        <v>123</v>
      </c>
      <c r="E15" s="82" t="s">
        <v>157</v>
      </c>
      <c r="F15" s="82"/>
      <c r="G15" s="82" t="s">
        <v>159</v>
      </c>
      <c r="H15" s="82" t="s">
        <v>163</v>
      </c>
      <c r="I15" s="83"/>
      <c r="J15" s="84">
        <f>J16</f>
        <v>0</v>
      </c>
      <c r="K15" s="84">
        <f>K16</f>
        <v>0</v>
      </c>
    </row>
    <row r="16" spans="2:11" ht="12.75" hidden="1">
      <c r="B16" s="46" t="s">
        <v>234</v>
      </c>
      <c r="C16" s="47" t="s">
        <v>122</v>
      </c>
      <c r="D16" s="47" t="s">
        <v>123</v>
      </c>
      <c r="E16" s="47" t="s">
        <v>157</v>
      </c>
      <c r="F16" s="47"/>
      <c r="G16" s="47" t="s">
        <v>159</v>
      </c>
      <c r="H16" s="47" t="s">
        <v>163</v>
      </c>
      <c r="I16" s="55" t="s">
        <v>233</v>
      </c>
      <c r="J16" s="48">
        <v>0</v>
      </c>
      <c r="K16" s="48">
        <v>0</v>
      </c>
    </row>
    <row r="17" spans="2:11" ht="32.25">
      <c r="B17" s="86" t="s">
        <v>125</v>
      </c>
      <c r="C17" s="87" t="s">
        <v>122</v>
      </c>
      <c r="D17" s="87" t="s">
        <v>126</v>
      </c>
      <c r="E17" s="87"/>
      <c r="F17" s="87"/>
      <c r="G17" s="87"/>
      <c r="H17" s="87"/>
      <c r="I17" s="72"/>
      <c r="J17" s="25">
        <f>J18+J28</f>
        <v>3768.7999999999997</v>
      </c>
      <c r="K17" s="25">
        <f>K18+K28</f>
        <v>3476.2</v>
      </c>
    </row>
    <row r="18" spans="2:11" ht="12.75">
      <c r="B18" s="88" t="s">
        <v>167</v>
      </c>
      <c r="C18" s="89" t="s">
        <v>122</v>
      </c>
      <c r="D18" s="89" t="s">
        <v>126</v>
      </c>
      <c r="E18" s="89" t="s">
        <v>168</v>
      </c>
      <c r="F18" s="89"/>
      <c r="G18" s="89"/>
      <c r="H18" s="89"/>
      <c r="I18" s="90"/>
      <c r="J18" s="76">
        <f>J19+J22</f>
        <v>3456.7999999999997</v>
      </c>
      <c r="K18" s="76">
        <f>K19+K22</f>
        <v>3476.2</v>
      </c>
    </row>
    <row r="19" spans="2:11" ht="12.75">
      <c r="B19" s="91" t="s">
        <v>169</v>
      </c>
      <c r="C19" s="92" t="s">
        <v>122</v>
      </c>
      <c r="D19" s="92" t="s">
        <v>126</v>
      </c>
      <c r="E19" s="92" t="s">
        <v>168</v>
      </c>
      <c r="F19" s="92">
        <v>1</v>
      </c>
      <c r="G19" s="266" t="s">
        <v>255</v>
      </c>
      <c r="H19" s="92"/>
      <c r="I19" s="93"/>
      <c r="J19" s="80">
        <f>J20</f>
        <v>660.1</v>
      </c>
      <c r="K19" s="80">
        <f>K20</f>
        <v>660.1</v>
      </c>
    </row>
    <row r="20" spans="2:11" ht="24.75" customHeight="1">
      <c r="B20" s="94" t="s">
        <v>160</v>
      </c>
      <c r="C20" s="95" t="s">
        <v>122</v>
      </c>
      <c r="D20" s="95" t="s">
        <v>126</v>
      </c>
      <c r="E20" s="95">
        <v>92</v>
      </c>
      <c r="F20" s="95">
        <v>1</v>
      </c>
      <c r="G20" s="285" t="s">
        <v>255</v>
      </c>
      <c r="H20" s="328" t="s">
        <v>23</v>
      </c>
      <c r="I20" s="83"/>
      <c r="J20" s="96">
        <f>J21</f>
        <v>660.1</v>
      </c>
      <c r="K20" s="96">
        <f>K21</f>
        <v>660.1</v>
      </c>
    </row>
    <row r="21" spans="2:11" ht="33.75">
      <c r="B21" s="49" t="s">
        <v>166</v>
      </c>
      <c r="C21" s="53" t="s">
        <v>122</v>
      </c>
      <c r="D21" s="53" t="s">
        <v>126</v>
      </c>
      <c r="E21" s="53" t="s">
        <v>168</v>
      </c>
      <c r="F21" s="53" t="s">
        <v>159</v>
      </c>
      <c r="G21" s="53" t="s">
        <v>255</v>
      </c>
      <c r="H21" s="53" t="s">
        <v>23</v>
      </c>
      <c r="I21" s="54" t="s">
        <v>232</v>
      </c>
      <c r="J21" s="48">
        <v>660.1</v>
      </c>
      <c r="K21" s="48">
        <v>660.1</v>
      </c>
    </row>
    <row r="22" spans="2:11" ht="12.75">
      <c r="B22" s="91" t="s">
        <v>170</v>
      </c>
      <c r="C22" s="78" t="s">
        <v>122</v>
      </c>
      <c r="D22" s="78" t="s">
        <v>126</v>
      </c>
      <c r="E22" s="78" t="s">
        <v>168</v>
      </c>
      <c r="F22" s="78" t="s">
        <v>171</v>
      </c>
      <c r="G22" s="78" t="s">
        <v>255</v>
      </c>
      <c r="H22" s="78"/>
      <c r="I22" s="93"/>
      <c r="J22" s="80">
        <f>J23+J25</f>
        <v>2796.7</v>
      </c>
      <c r="K22" s="80">
        <f>K23+K25</f>
        <v>2816.1</v>
      </c>
    </row>
    <row r="23" spans="2:11" ht="25.5" customHeight="1">
      <c r="B23" s="94" t="s">
        <v>160</v>
      </c>
      <c r="C23" s="97" t="s">
        <v>122</v>
      </c>
      <c r="D23" s="97" t="s">
        <v>126</v>
      </c>
      <c r="E23" s="97" t="s">
        <v>168</v>
      </c>
      <c r="F23" s="97" t="s">
        <v>171</v>
      </c>
      <c r="G23" s="97" t="s">
        <v>255</v>
      </c>
      <c r="H23" s="97" t="s">
        <v>23</v>
      </c>
      <c r="I23" s="83"/>
      <c r="J23" s="96">
        <f>J24</f>
        <v>2310.5</v>
      </c>
      <c r="K23" s="96">
        <f>K24</f>
        <v>2310.5</v>
      </c>
    </row>
    <row r="24" spans="2:11" ht="33.75">
      <c r="B24" s="49" t="s">
        <v>166</v>
      </c>
      <c r="C24" s="50" t="s">
        <v>122</v>
      </c>
      <c r="D24" s="50" t="s">
        <v>126</v>
      </c>
      <c r="E24" s="50" t="s">
        <v>168</v>
      </c>
      <c r="F24" s="50" t="s">
        <v>171</v>
      </c>
      <c r="G24" s="50" t="s">
        <v>255</v>
      </c>
      <c r="H24" s="50" t="s">
        <v>23</v>
      </c>
      <c r="I24" s="54" t="s">
        <v>232</v>
      </c>
      <c r="J24" s="48">
        <v>2310.5</v>
      </c>
      <c r="K24" s="48">
        <v>2310.5</v>
      </c>
    </row>
    <row r="25" spans="2:11" ht="12.75">
      <c r="B25" s="98" t="s">
        <v>164</v>
      </c>
      <c r="C25" s="97" t="s">
        <v>122</v>
      </c>
      <c r="D25" s="97" t="s">
        <v>126</v>
      </c>
      <c r="E25" s="97" t="s">
        <v>168</v>
      </c>
      <c r="F25" s="97" t="s">
        <v>171</v>
      </c>
      <c r="G25" s="97" t="s">
        <v>255</v>
      </c>
      <c r="H25" s="97" t="s">
        <v>24</v>
      </c>
      <c r="I25" s="83"/>
      <c r="J25" s="96">
        <f>J26+J27</f>
        <v>486.2</v>
      </c>
      <c r="K25" s="96">
        <f>K26+K27</f>
        <v>505.6</v>
      </c>
    </row>
    <row r="26" spans="2:11" ht="12.75">
      <c r="B26" s="46" t="s">
        <v>234</v>
      </c>
      <c r="C26" s="50" t="s">
        <v>122</v>
      </c>
      <c r="D26" s="50" t="s">
        <v>126</v>
      </c>
      <c r="E26" s="50" t="s">
        <v>168</v>
      </c>
      <c r="F26" s="50" t="s">
        <v>171</v>
      </c>
      <c r="G26" s="50" t="s">
        <v>255</v>
      </c>
      <c r="H26" s="50" t="s">
        <v>24</v>
      </c>
      <c r="I26" s="54" t="s">
        <v>233</v>
      </c>
      <c r="J26" s="48">
        <v>441.9</v>
      </c>
      <c r="K26" s="48">
        <v>460</v>
      </c>
    </row>
    <row r="27" spans="2:11" ht="12.75">
      <c r="B27" s="52" t="s">
        <v>235</v>
      </c>
      <c r="C27" s="50" t="s">
        <v>122</v>
      </c>
      <c r="D27" s="50" t="s">
        <v>126</v>
      </c>
      <c r="E27" s="50" t="s">
        <v>168</v>
      </c>
      <c r="F27" s="50" t="s">
        <v>171</v>
      </c>
      <c r="G27" s="50" t="s">
        <v>255</v>
      </c>
      <c r="H27" s="50" t="s">
        <v>24</v>
      </c>
      <c r="I27" s="54" t="s">
        <v>148</v>
      </c>
      <c r="J27" s="48">
        <v>44.3</v>
      </c>
      <c r="K27" s="48">
        <v>45.6</v>
      </c>
    </row>
    <row r="28" spans="2:11" ht="21.75">
      <c r="B28" s="122" t="s">
        <v>172</v>
      </c>
      <c r="C28" s="5" t="s">
        <v>122</v>
      </c>
      <c r="D28" s="5" t="s">
        <v>126</v>
      </c>
      <c r="E28" s="5" t="s">
        <v>173</v>
      </c>
      <c r="F28" s="5"/>
      <c r="G28" s="5"/>
      <c r="H28" s="5"/>
      <c r="I28" s="114"/>
      <c r="J28" s="11">
        <f>J29</f>
        <v>312</v>
      </c>
      <c r="K28" s="11">
        <f>K29</f>
        <v>0</v>
      </c>
    </row>
    <row r="29" spans="2:11" ht="32.25">
      <c r="B29" s="123" t="s">
        <v>174</v>
      </c>
      <c r="C29" s="22" t="s">
        <v>122</v>
      </c>
      <c r="D29" s="22" t="s">
        <v>126</v>
      </c>
      <c r="E29" s="22">
        <v>97</v>
      </c>
      <c r="F29" s="22" t="s">
        <v>171</v>
      </c>
      <c r="G29" s="22" t="s">
        <v>255</v>
      </c>
      <c r="H29" s="22"/>
      <c r="I29" s="124"/>
      <c r="J29" s="23">
        <f>J30+J32+J34+J36+J38+J40</f>
        <v>312</v>
      </c>
      <c r="K29" s="23">
        <f>K30+K32+K34+K36+K38+K40</f>
        <v>0</v>
      </c>
    </row>
    <row r="30" spans="2:11" ht="32.25">
      <c r="B30" s="118" t="s">
        <v>274</v>
      </c>
      <c r="C30" s="31" t="s">
        <v>122</v>
      </c>
      <c r="D30" s="31" t="s">
        <v>126</v>
      </c>
      <c r="E30" s="31" t="s">
        <v>173</v>
      </c>
      <c r="F30" s="31" t="s">
        <v>171</v>
      </c>
      <c r="G30" s="31" t="s">
        <v>255</v>
      </c>
      <c r="H30" s="31" t="s">
        <v>25</v>
      </c>
      <c r="I30" s="125"/>
      <c r="J30" s="32">
        <f>J31</f>
        <v>43.1</v>
      </c>
      <c r="K30" s="32">
        <f>K31</f>
        <v>0</v>
      </c>
    </row>
    <row r="31" spans="2:11" ht="12.75">
      <c r="B31" s="126" t="s">
        <v>179</v>
      </c>
      <c r="C31" s="8" t="s">
        <v>122</v>
      </c>
      <c r="D31" s="8" t="s">
        <v>126</v>
      </c>
      <c r="E31" s="8" t="s">
        <v>173</v>
      </c>
      <c r="F31" s="8" t="s">
        <v>171</v>
      </c>
      <c r="G31" s="8" t="s">
        <v>255</v>
      </c>
      <c r="H31" s="8" t="s">
        <v>25</v>
      </c>
      <c r="I31" s="127">
        <v>540</v>
      </c>
      <c r="J31" s="110">
        <v>43.1</v>
      </c>
      <c r="K31" s="110">
        <v>0</v>
      </c>
    </row>
    <row r="32" spans="2:11" ht="21.75">
      <c r="B32" s="118" t="s">
        <v>333</v>
      </c>
      <c r="C32" s="31" t="s">
        <v>122</v>
      </c>
      <c r="D32" s="31" t="s">
        <v>126</v>
      </c>
      <c r="E32" s="31" t="s">
        <v>173</v>
      </c>
      <c r="F32" s="31" t="s">
        <v>171</v>
      </c>
      <c r="G32" s="31" t="s">
        <v>255</v>
      </c>
      <c r="H32" s="31" t="s">
        <v>26</v>
      </c>
      <c r="I32" s="125"/>
      <c r="J32" s="32">
        <f>J33</f>
        <v>128.7</v>
      </c>
      <c r="K32" s="32">
        <f>K33</f>
        <v>0</v>
      </c>
    </row>
    <row r="33" spans="2:11" ht="12.75">
      <c r="B33" s="126" t="s">
        <v>179</v>
      </c>
      <c r="C33" s="8" t="s">
        <v>122</v>
      </c>
      <c r="D33" s="8" t="s">
        <v>126</v>
      </c>
      <c r="E33" s="8" t="s">
        <v>173</v>
      </c>
      <c r="F33" s="8" t="s">
        <v>171</v>
      </c>
      <c r="G33" s="8" t="s">
        <v>255</v>
      </c>
      <c r="H33" s="8" t="s">
        <v>26</v>
      </c>
      <c r="I33" s="127">
        <v>540</v>
      </c>
      <c r="J33" s="110">
        <v>128.7</v>
      </c>
      <c r="K33" s="110">
        <v>0</v>
      </c>
    </row>
    <row r="34" spans="2:11" ht="21.75">
      <c r="B34" s="118" t="s">
        <v>275</v>
      </c>
      <c r="C34" s="31" t="s">
        <v>122</v>
      </c>
      <c r="D34" s="31" t="s">
        <v>126</v>
      </c>
      <c r="E34" s="31" t="s">
        <v>173</v>
      </c>
      <c r="F34" s="31" t="s">
        <v>171</v>
      </c>
      <c r="G34" s="31" t="s">
        <v>255</v>
      </c>
      <c r="H34" s="31" t="s">
        <v>27</v>
      </c>
      <c r="I34" s="125"/>
      <c r="J34" s="32">
        <f>J35</f>
        <v>35.2</v>
      </c>
      <c r="K34" s="32">
        <f>K35</f>
        <v>0</v>
      </c>
    </row>
    <row r="35" spans="2:11" ht="12.75">
      <c r="B35" s="126" t="s">
        <v>179</v>
      </c>
      <c r="C35" s="8" t="s">
        <v>122</v>
      </c>
      <c r="D35" s="8" t="s">
        <v>126</v>
      </c>
      <c r="E35" s="8" t="s">
        <v>173</v>
      </c>
      <c r="F35" s="8" t="s">
        <v>171</v>
      </c>
      <c r="G35" s="8" t="s">
        <v>255</v>
      </c>
      <c r="H35" s="8" t="s">
        <v>27</v>
      </c>
      <c r="I35" s="127">
        <v>540</v>
      </c>
      <c r="J35" s="110">
        <v>35.2</v>
      </c>
      <c r="K35" s="110">
        <v>0</v>
      </c>
    </row>
    <row r="36" spans="2:11" ht="21.75">
      <c r="B36" s="118" t="s">
        <v>276</v>
      </c>
      <c r="C36" s="31" t="s">
        <v>122</v>
      </c>
      <c r="D36" s="31" t="s">
        <v>126</v>
      </c>
      <c r="E36" s="31" t="s">
        <v>173</v>
      </c>
      <c r="F36" s="31" t="s">
        <v>171</v>
      </c>
      <c r="G36" s="31" t="s">
        <v>255</v>
      </c>
      <c r="H36" s="31" t="s">
        <v>30</v>
      </c>
      <c r="I36" s="125"/>
      <c r="J36" s="32">
        <f>J37</f>
        <v>33.1</v>
      </c>
      <c r="K36" s="32">
        <f>K37</f>
        <v>0</v>
      </c>
    </row>
    <row r="37" spans="2:11" ht="12.75">
      <c r="B37" s="126" t="s">
        <v>179</v>
      </c>
      <c r="C37" s="8" t="s">
        <v>122</v>
      </c>
      <c r="D37" s="8" t="s">
        <v>126</v>
      </c>
      <c r="E37" s="8" t="s">
        <v>173</v>
      </c>
      <c r="F37" s="8" t="s">
        <v>171</v>
      </c>
      <c r="G37" s="8" t="s">
        <v>255</v>
      </c>
      <c r="H37" s="8" t="s">
        <v>30</v>
      </c>
      <c r="I37" s="127">
        <v>540</v>
      </c>
      <c r="J37" s="110">
        <v>33.1</v>
      </c>
      <c r="K37" s="110">
        <v>0</v>
      </c>
    </row>
    <row r="38" spans="2:11" ht="21.75">
      <c r="B38" s="118" t="s">
        <v>28</v>
      </c>
      <c r="C38" s="31" t="s">
        <v>122</v>
      </c>
      <c r="D38" s="31" t="s">
        <v>126</v>
      </c>
      <c r="E38" s="31" t="s">
        <v>173</v>
      </c>
      <c r="F38" s="31" t="s">
        <v>171</v>
      </c>
      <c r="G38" s="31" t="s">
        <v>255</v>
      </c>
      <c r="H38" s="31" t="s">
        <v>29</v>
      </c>
      <c r="I38" s="125"/>
      <c r="J38" s="32">
        <f>J39</f>
        <v>30.7</v>
      </c>
      <c r="K38" s="32">
        <f>K39</f>
        <v>0</v>
      </c>
    </row>
    <row r="39" spans="2:11" ht="12.75">
      <c r="B39" s="126" t="s">
        <v>179</v>
      </c>
      <c r="C39" s="8" t="s">
        <v>122</v>
      </c>
      <c r="D39" s="8" t="s">
        <v>126</v>
      </c>
      <c r="E39" s="8" t="s">
        <v>173</v>
      </c>
      <c r="F39" s="8" t="s">
        <v>171</v>
      </c>
      <c r="G39" s="8" t="s">
        <v>255</v>
      </c>
      <c r="H39" s="8" t="s">
        <v>29</v>
      </c>
      <c r="I39" s="127">
        <v>540</v>
      </c>
      <c r="J39" s="110">
        <v>30.7</v>
      </c>
      <c r="K39" s="110">
        <v>0</v>
      </c>
    </row>
    <row r="40" spans="2:11" ht="21.75">
      <c r="B40" s="118" t="s">
        <v>31</v>
      </c>
      <c r="C40" s="31" t="s">
        <v>122</v>
      </c>
      <c r="D40" s="31" t="s">
        <v>126</v>
      </c>
      <c r="E40" s="31" t="s">
        <v>173</v>
      </c>
      <c r="F40" s="31" t="s">
        <v>171</v>
      </c>
      <c r="G40" s="31" t="s">
        <v>255</v>
      </c>
      <c r="H40" s="31" t="s">
        <v>32</v>
      </c>
      <c r="I40" s="125"/>
      <c r="J40" s="32">
        <f>J41</f>
        <v>41.2</v>
      </c>
      <c r="K40" s="32">
        <f>K41</f>
        <v>0</v>
      </c>
    </row>
    <row r="41" spans="2:11" ht="12.75">
      <c r="B41" s="126" t="s">
        <v>179</v>
      </c>
      <c r="C41" s="8" t="s">
        <v>122</v>
      </c>
      <c r="D41" s="8" t="s">
        <v>126</v>
      </c>
      <c r="E41" s="8" t="s">
        <v>173</v>
      </c>
      <c r="F41" s="8" t="s">
        <v>171</v>
      </c>
      <c r="G41" s="8" t="s">
        <v>255</v>
      </c>
      <c r="H41" s="8" t="s">
        <v>32</v>
      </c>
      <c r="I41" s="127">
        <v>540</v>
      </c>
      <c r="J41" s="110">
        <v>41.2</v>
      </c>
      <c r="K41" s="110">
        <v>0</v>
      </c>
    </row>
    <row r="42" spans="2:11" ht="21">
      <c r="B42" s="128" t="s">
        <v>143</v>
      </c>
      <c r="C42" s="102" t="s">
        <v>122</v>
      </c>
      <c r="D42" s="102" t="s">
        <v>144</v>
      </c>
      <c r="E42" s="102"/>
      <c r="F42" s="102"/>
      <c r="G42" s="102"/>
      <c r="H42" s="102"/>
      <c r="I42" s="129"/>
      <c r="J42" s="10">
        <f>J43</f>
        <v>33.9</v>
      </c>
      <c r="K42" s="10">
        <f>K43</f>
        <v>0</v>
      </c>
    </row>
    <row r="43" spans="2:11" ht="21.75">
      <c r="B43" s="122" t="s">
        <v>172</v>
      </c>
      <c r="C43" s="5" t="s">
        <v>122</v>
      </c>
      <c r="D43" s="5" t="s">
        <v>144</v>
      </c>
      <c r="E43" s="5" t="s">
        <v>173</v>
      </c>
      <c r="F43" s="5"/>
      <c r="G43" s="5"/>
      <c r="H43" s="5"/>
      <c r="I43" s="114"/>
      <c r="J43" s="130">
        <f>J44</f>
        <v>33.9</v>
      </c>
      <c r="K43" s="130">
        <f>K44</f>
        <v>0</v>
      </c>
    </row>
    <row r="44" spans="2:11" ht="30.75" customHeight="1">
      <c r="B44" s="123" t="s">
        <v>174</v>
      </c>
      <c r="C44" s="22" t="s">
        <v>122</v>
      </c>
      <c r="D44" s="22" t="s">
        <v>144</v>
      </c>
      <c r="E44" s="22">
        <v>97</v>
      </c>
      <c r="F44" s="22" t="s">
        <v>171</v>
      </c>
      <c r="G44" s="22" t="s">
        <v>255</v>
      </c>
      <c r="H44" s="22"/>
      <c r="I44" s="124"/>
      <c r="J44" s="131">
        <f>J45+J47</f>
        <v>33.9</v>
      </c>
      <c r="K44" s="131">
        <f>K45+K47</f>
        <v>0</v>
      </c>
    </row>
    <row r="45" spans="2:11" ht="21.75" hidden="1">
      <c r="B45" s="118" t="s">
        <v>277</v>
      </c>
      <c r="C45" s="31" t="s">
        <v>122</v>
      </c>
      <c r="D45" s="31" t="s">
        <v>144</v>
      </c>
      <c r="E45" s="31" t="s">
        <v>173</v>
      </c>
      <c r="F45" s="31"/>
      <c r="G45" s="31" t="s">
        <v>171</v>
      </c>
      <c r="H45" s="31">
        <v>8503</v>
      </c>
      <c r="I45" s="125"/>
      <c r="J45" s="20">
        <f>J46</f>
        <v>0</v>
      </c>
      <c r="K45" s="20">
        <f>K46</f>
        <v>0</v>
      </c>
    </row>
    <row r="46" spans="2:11" ht="12.75" hidden="1">
      <c r="B46" s="126" t="s">
        <v>179</v>
      </c>
      <c r="C46" s="8" t="s">
        <v>122</v>
      </c>
      <c r="D46" s="8" t="s">
        <v>144</v>
      </c>
      <c r="E46" s="8" t="s">
        <v>173</v>
      </c>
      <c r="F46" s="8"/>
      <c r="G46" s="8" t="s">
        <v>171</v>
      </c>
      <c r="H46" s="8" t="s">
        <v>180</v>
      </c>
      <c r="I46" s="127">
        <v>500</v>
      </c>
      <c r="J46" s="110"/>
      <c r="K46" s="110"/>
    </row>
    <row r="47" spans="2:11" ht="21.75">
      <c r="B47" s="118" t="s">
        <v>278</v>
      </c>
      <c r="C47" s="31" t="s">
        <v>122</v>
      </c>
      <c r="D47" s="31" t="s">
        <v>144</v>
      </c>
      <c r="E47" s="31" t="s">
        <v>173</v>
      </c>
      <c r="F47" s="31" t="s">
        <v>171</v>
      </c>
      <c r="G47" s="31" t="s">
        <v>255</v>
      </c>
      <c r="H47" s="31" t="s">
        <v>33</v>
      </c>
      <c r="I47" s="125"/>
      <c r="J47" s="20">
        <f>J48</f>
        <v>33.9</v>
      </c>
      <c r="K47" s="20">
        <f>K48</f>
        <v>0</v>
      </c>
    </row>
    <row r="48" spans="2:11" ht="10.5" customHeight="1">
      <c r="B48" s="126" t="s">
        <v>179</v>
      </c>
      <c r="C48" s="8" t="s">
        <v>122</v>
      </c>
      <c r="D48" s="8" t="s">
        <v>144</v>
      </c>
      <c r="E48" s="8" t="s">
        <v>173</v>
      </c>
      <c r="F48" s="8" t="s">
        <v>171</v>
      </c>
      <c r="G48" s="8" t="s">
        <v>255</v>
      </c>
      <c r="H48" s="8" t="s">
        <v>33</v>
      </c>
      <c r="I48" s="127">
        <v>540</v>
      </c>
      <c r="J48" s="110">
        <v>33.9</v>
      </c>
      <c r="K48" s="110">
        <v>0</v>
      </c>
    </row>
    <row r="49" spans="2:11" ht="0.75" customHeight="1">
      <c r="B49" s="111" t="s">
        <v>181</v>
      </c>
      <c r="C49" s="102" t="s">
        <v>122</v>
      </c>
      <c r="D49" s="102" t="s">
        <v>129</v>
      </c>
      <c r="E49" s="102"/>
      <c r="F49" s="102"/>
      <c r="G49" s="102"/>
      <c r="H49" s="102"/>
      <c r="I49" s="132"/>
      <c r="J49" s="10">
        <f aca="true" t="shared" si="0" ref="J49:K52">J50</f>
        <v>351.5</v>
      </c>
      <c r="K49" s="10">
        <f t="shared" si="0"/>
        <v>0</v>
      </c>
    </row>
    <row r="50" spans="2:11" ht="12.75">
      <c r="B50" s="122" t="s">
        <v>182</v>
      </c>
      <c r="C50" s="5" t="s">
        <v>122</v>
      </c>
      <c r="D50" s="5" t="s">
        <v>129</v>
      </c>
      <c r="E50" s="5" t="s">
        <v>183</v>
      </c>
      <c r="F50" s="5"/>
      <c r="G50" s="5"/>
      <c r="H50" s="5"/>
      <c r="I50" s="58"/>
      <c r="J50" s="11">
        <f t="shared" si="0"/>
        <v>351.5</v>
      </c>
      <c r="K50" s="11">
        <f t="shared" si="0"/>
        <v>0</v>
      </c>
    </row>
    <row r="51" spans="2:11" ht="42.75">
      <c r="B51" s="133" t="s">
        <v>184</v>
      </c>
      <c r="C51" s="22" t="s">
        <v>122</v>
      </c>
      <c r="D51" s="22" t="s">
        <v>129</v>
      </c>
      <c r="E51" s="22" t="s">
        <v>183</v>
      </c>
      <c r="F51" s="22" t="s">
        <v>159</v>
      </c>
      <c r="G51" s="22" t="s">
        <v>255</v>
      </c>
      <c r="H51" s="22"/>
      <c r="I51" s="59"/>
      <c r="J51" s="23">
        <f t="shared" si="0"/>
        <v>351.5</v>
      </c>
      <c r="K51" s="23">
        <f t="shared" si="0"/>
        <v>0</v>
      </c>
    </row>
    <row r="52" spans="2:11" ht="24.75" customHeight="1">
      <c r="B52" s="134" t="s">
        <v>185</v>
      </c>
      <c r="C52" s="19" t="s">
        <v>122</v>
      </c>
      <c r="D52" s="19" t="s">
        <v>129</v>
      </c>
      <c r="E52" s="19" t="s">
        <v>183</v>
      </c>
      <c r="F52" s="19" t="s">
        <v>159</v>
      </c>
      <c r="G52" s="19" t="s">
        <v>255</v>
      </c>
      <c r="H52" s="19" t="s">
        <v>343</v>
      </c>
      <c r="I52" s="60"/>
      <c r="J52" s="20">
        <f t="shared" si="0"/>
        <v>351.5</v>
      </c>
      <c r="K52" s="20">
        <f t="shared" si="0"/>
        <v>0</v>
      </c>
    </row>
    <row r="53" spans="2:11" ht="12.75">
      <c r="B53" s="135" t="s">
        <v>186</v>
      </c>
      <c r="C53" s="8" t="s">
        <v>122</v>
      </c>
      <c r="D53" s="8" t="s">
        <v>129</v>
      </c>
      <c r="E53" s="8" t="s">
        <v>183</v>
      </c>
      <c r="F53" s="8" t="s">
        <v>159</v>
      </c>
      <c r="G53" s="8" t="s">
        <v>255</v>
      </c>
      <c r="H53" s="8" t="s">
        <v>343</v>
      </c>
      <c r="I53" s="61" t="s">
        <v>233</v>
      </c>
      <c r="J53" s="9">
        <v>351.5</v>
      </c>
      <c r="K53" s="9"/>
    </row>
    <row r="54" spans="2:11" ht="12.75">
      <c r="B54" s="111" t="s">
        <v>118</v>
      </c>
      <c r="C54" s="102" t="s">
        <v>122</v>
      </c>
      <c r="D54" s="102" t="s">
        <v>146</v>
      </c>
      <c r="E54" s="102"/>
      <c r="F54" s="102"/>
      <c r="G54" s="102"/>
      <c r="H54" s="102"/>
      <c r="I54" s="132"/>
      <c r="J54" s="10">
        <f aca="true" t="shared" si="1" ref="J54:K57">J55</f>
        <v>50</v>
      </c>
      <c r="K54" s="10">
        <f t="shared" si="1"/>
        <v>50</v>
      </c>
    </row>
    <row r="55" spans="2:11" ht="12.75">
      <c r="B55" s="5" t="s">
        <v>237</v>
      </c>
      <c r="C55" s="5" t="s">
        <v>122</v>
      </c>
      <c r="D55" s="5">
        <v>11</v>
      </c>
      <c r="E55" s="5" t="s">
        <v>236</v>
      </c>
      <c r="F55" s="5"/>
      <c r="G55" s="5"/>
      <c r="H55" s="5"/>
      <c r="I55" s="114"/>
      <c r="J55" s="11">
        <f t="shared" si="1"/>
        <v>50</v>
      </c>
      <c r="K55" s="11">
        <f t="shared" si="1"/>
        <v>50</v>
      </c>
    </row>
    <row r="56" spans="2:11" ht="21.75">
      <c r="B56" s="136" t="s">
        <v>238</v>
      </c>
      <c r="C56" s="22" t="s">
        <v>122</v>
      </c>
      <c r="D56" s="22" t="s">
        <v>146</v>
      </c>
      <c r="E56" s="22" t="s">
        <v>236</v>
      </c>
      <c r="F56" s="22" t="s">
        <v>159</v>
      </c>
      <c r="G56" s="22" t="s">
        <v>255</v>
      </c>
      <c r="H56" s="22"/>
      <c r="I56" s="117"/>
      <c r="J56" s="23">
        <f t="shared" si="1"/>
        <v>50</v>
      </c>
      <c r="K56" s="23">
        <f t="shared" si="1"/>
        <v>50</v>
      </c>
    </row>
    <row r="57" spans="2:11" ht="12.75">
      <c r="B57" s="137" t="s">
        <v>239</v>
      </c>
      <c r="C57" s="31" t="s">
        <v>122</v>
      </c>
      <c r="D57" s="31" t="s">
        <v>146</v>
      </c>
      <c r="E57" s="31" t="s">
        <v>236</v>
      </c>
      <c r="F57" s="31" t="s">
        <v>159</v>
      </c>
      <c r="G57" s="31" t="s">
        <v>255</v>
      </c>
      <c r="H57" s="31" t="s">
        <v>82</v>
      </c>
      <c r="I57" s="104"/>
      <c r="J57" s="32">
        <f t="shared" si="1"/>
        <v>50</v>
      </c>
      <c r="K57" s="32">
        <f t="shared" si="1"/>
        <v>50</v>
      </c>
    </row>
    <row r="58" spans="2:11" ht="12.75">
      <c r="B58" s="121" t="s">
        <v>239</v>
      </c>
      <c r="C58" s="108" t="s">
        <v>122</v>
      </c>
      <c r="D58" s="108" t="s">
        <v>146</v>
      </c>
      <c r="E58" s="108" t="s">
        <v>236</v>
      </c>
      <c r="F58" s="108" t="s">
        <v>159</v>
      </c>
      <c r="G58" s="108" t="s">
        <v>255</v>
      </c>
      <c r="H58" s="108" t="s">
        <v>82</v>
      </c>
      <c r="I58" s="109" t="s">
        <v>240</v>
      </c>
      <c r="J58" s="110">
        <v>50</v>
      </c>
      <c r="K58" s="110">
        <v>50</v>
      </c>
    </row>
    <row r="59" spans="2:11" ht="12" customHeight="1">
      <c r="B59" s="111" t="s">
        <v>132</v>
      </c>
      <c r="C59" s="102" t="s">
        <v>122</v>
      </c>
      <c r="D59" s="102" t="s">
        <v>187</v>
      </c>
      <c r="E59" s="102"/>
      <c r="F59" s="102"/>
      <c r="G59" s="102"/>
      <c r="H59" s="102"/>
      <c r="I59" s="129"/>
      <c r="J59" s="10">
        <f>J60+J64+J69+J73+J77+J87+J91+J95</f>
        <v>1359.8999999999999</v>
      </c>
      <c r="K59" s="10">
        <f>K60+K64+K69+K73+K77+K87+K91+K95</f>
        <v>1651.3</v>
      </c>
    </row>
    <row r="60" spans="2:11" ht="21.75" hidden="1">
      <c r="B60" s="122" t="s">
        <v>176</v>
      </c>
      <c r="C60" s="5" t="s">
        <v>122</v>
      </c>
      <c r="D60" s="5" t="s">
        <v>187</v>
      </c>
      <c r="E60" s="5" t="s">
        <v>173</v>
      </c>
      <c r="F60" s="5"/>
      <c r="G60" s="5"/>
      <c r="H60" s="5"/>
      <c r="I60" s="114"/>
      <c r="J60" s="11">
        <f aca="true" t="shared" si="2" ref="J60:K62">J61</f>
        <v>0</v>
      </c>
      <c r="K60" s="11">
        <f t="shared" si="2"/>
        <v>0</v>
      </c>
    </row>
    <row r="61" spans="2:11" ht="21.75" hidden="1">
      <c r="B61" s="21" t="s">
        <v>176</v>
      </c>
      <c r="C61" s="22" t="s">
        <v>122</v>
      </c>
      <c r="D61" s="22" t="s">
        <v>187</v>
      </c>
      <c r="E61" s="22" t="s">
        <v>173</v>
      </c>
      <c r="F61" s="22" t="s">
        <v>177</v>
      </c>
      <c r="G61" s="22" t="s">
        <v>255</v>
      </c>
      <c r="H61" s="22"/>
      <c r="I61" s="117"/>
      <c r="J61" s="23">
        <f t="shared" si="2"/>
        <v>0</v>
      </c>
      <c r="K61" s="23">
        <f t="shared" si="2"/>
        <v>0</v>
      </c>
    </row>
    <row r="62" spans="2:11" ht="32.25" hidden="1">
      <c r="B62" s="118" t="s">
        <v>178</v>
      </c>
      <c r="C62" s="31" t="s">
        <v>122</v>
      </c>
      <c r="D62" s="31" t="s">
        <v>187</v>
      </c>
      <c r="E62" s="31" t="s">
        <v>173</v>
      </c>
      <c r="F62" s="31" t="s">
        <v>177</v>
      </c>
      <c r="G62" s="31" t="s">
        <v>255</v>
      </c>
      <c r="H62" s="31" t="s">
        <v>35</v>
      </c>
      <c r="I62" s="104"/>
      <c r="J62" s="32">
        <f t="shared" si="2"/>
        <v>0</v>
      </c>
      <c r="K62" s="32">
        <f t="shared" si="2"/>
        <v>0</v>
      </c>
    </row>
    <row r="63" spans="2:11" ht="22.5" customHeight="1" hidden="1">
      <c r="B63" s="126" t="s">
        <v>242</v>
      </c>
      <c r="C63" s="8" t="s">
        <v>122</v>
      </c>
      <c r="D63" s="8" t="s">
        <v>187</v>
      </c>
      <c r="E63" s="8" t="s">
        <v>173</v>
      </c>
      <c r="F63" s="8" t="s">
        <v>177</v>
      </c>
      <c r="G63" s="8" t="s">
        <v>255</v>
      </c>
      <c r="H63" s="8" t="s">
        <v>35</v>
      </c>
      <c r="I63" s="66" t="s">
        <v>241</v>
      </c>
      <c r="J63" s="110">
        <v>0</v>
      </c>
      <c r="K63" s="110">
        <v>0</v>
      </c>
    </row>
    <row r="64" spans="2:11" ht="32.25">
      <c r="B64" s="112" t="s">
        <v>81</v>
      </c>
      <c r="C64" s="5" t="s">
        <v>122</v>
      </c>
      <c r="D64" s="5" t="s">
        <v>187</v>
      </c>
      <c r="E64" s="5" t="s">
        <v>124</v>
      </c>
      <c r="F64" s="5"/>
      <c r="G64" s="5"/>
      <c r="H64" s="5"/>
      <c r="I64" s="114"/>
      <c r="J64" s="11">
        <f>J65</f>
        <v>1246.6</v>
      </c>
      <c r="K64" s="11">
        <f>K65</f>
        <v>1247.2</v>
      </c>
    </row>
    <row r="65" spans="2:11" ht="33.75">
      <c r="B65" s="106" t="s">
        <v>83</v>
      </c>
      <c r="C65" s="31" t="s">
        <v>122</v>
      </c>
      <c r="D65" s="31" t="s">
        <v>187</v>
      </c>
      <c r="E65" s="31" t="s">
        <v>124</v>
      </c>
      <c r="F65" s="31" t="s">
        <v>159</v>
      </c>
      <c r="G65" s="31" t="s">
        <v>122</v>
      </c>
      <c r="H65" s="31" t="s">
        <v>36</v>
      </c>
      <c r="I65" s="104"/>
      <c r="J65" s="32">
        <f>J66+J67+J68</f>
        <v>1246.6</v>
      </c>
      <c r="K65" s="32">
        <f>K66+K67+K68</f>
        <v>1247.2</v>
      </c>
    </row>
    <row r="66" spans="2:11" ht="33.75">
      <c r="B66" s="105" t="s">
        <v>166</v>
      </c>
      <c r="C66" s="8" t="s">
        <v>122</v>
      </c>
      <c r="D66" s="8" t="s">
        <v>187</v>
      </c>
      <c r="E66" s="8" t="s">
        <v>124</v>
      </c>
      <c r="F66" s="8" t="s">
        <v>159</v>
      </c>
      <c r="G66" s="8" t="s">
        <v>122</v>
      </c>
      <c r="H66" s="8" t="s">
        <v>36</v>
      </c>
      <c r="I66" s="66" t="s">
        <v>271</v>
      </c>
      <c r="J66" s="110">
        <v>1233.8</v>
      </c>
      <c r="K66" s="110">
        <v>1233.8</v>
      </c>
    </row>
    <row r="67" spans="2:11" ht="12.75">
      <c r="B67" s="107" t="s">
        <v>234</v>
      </c>
      <c r="C67" s="8" t="s">
        <v>122</v>
      </c>
      <c r="D67" s="8" t="s">
        <v>187</v>
      </c>
      <c r="E67" s="8" t="s">
        <v>124</v>
      </c>
      <c r="F67" s="8" t="s">
        <v>159</v>
      </c>
      <c r="G67" s="8" t="s">
        <v>122</v>
      </c>
      <c r="H67" s="8" t="s">
        <v>36</v>
      </c>
      <c r="I67" s="66" t="s">
        <v>233</v>
      </c>
      <c r="J67" s="110">
        <v>12.8</v>
      </c>
      <c r="K67" s="110">
        <v>13.4</v>
      </c>
    </row>
    <row r="68" spans="2:11" ht="12.75" hidden="1">
      <c r="B68" s="121" t="s">
        <v>235</v>
      </c>
      <c r="C68" s="8" t="s">
        <v>122</v>
      </c>
      <c r="D68" s="8" t="s">
        <v>187</v>
      </c>
      <c r="E68" s="8" t="s">
        <v>124</v>
      </c>
      <c r="F68" s="8"/>
      <c r="G68" s="8" t="s">
        <v>22</v>
      </c>
      <c r="H68" s="8" t="s">
        <v>36</v>
      </c>
      <c r="I68" s="66" t="s">
        <v>148</v>
      </c>
      <c r="J68" s="110">
        <v>0</v>
      </c>
      <c r="K68" s="110">
        <v>0</v>
      </c>
    </row>
    <row r="69" spans="2:11" ht="12.75" hidden="1">
      <c r="B69" s="112" t="s">
        <v>167</v>
      </c>
      <c r="C69" s="5" t="s">
        <v>122</v>
      </c>
      <c r="D69" s="5" t="s">
        <v>187</v>
      </c>
      <c r="E69" s="5" t="s">
        <v>168</v>
      </c>
      <c r="F69" s="5"/>
      <c r="G69" s="5"/>
      <c r="H69" s="5"/>
      <c r="I69" s="114"/>
      <c r="J69" s="11">
        <f aca="true" t="shared" si="3" ref="J69:K71">J70</f>
        <v>0</v>
      </c>
      <c r="K69" s="11">
        <f t="shared" si="3"/>
        <v>0</v>
      </c>
    </row>
    <row r="70" spans="2:11" ht="12.75" hidden="1">
      <c r="B70" s="115" t="s">
        <v>170</v>
      </c>
      <c r="C70" s="22" t="s">
        <v>122</v>
      </c>
      <c r="D70" s="22" t="s">
        <v>187</v>
      </c>
      <c r="E70" s="22" t="s">
        <v>168</v>
      </c>
      <c r="F70" s="22" t="s">
        <v>171</v>
      </c>
      <c r="G70" s="22" t="s">
        <v>255</v>
      </c>
      <c r="H70" s="22"/>
      <c r="I70" s="117"/>
      <c r="J70" s="23">
        <f t="shared" si="3"/>
        <v>0</v>
      </c>
      <c r="K70" s="23">
        <f t="shared" si="3"/>
        <v>0</v>
      </c>
    </row>
    <row r="71" spans="2:11" ht="26.25" customHeight="1" hidden="1">
      <c r="B71" s="120" t="s">
        <v>196</v>
      </c>
      <c r="C71" s="31" t="s">
        <v>122</v>
      </c>
      <c r="D71" s="31" t="s">
        <v>187</v>
      </c>
      <c r="E71" s="31" t="s">
        <v>168</v>
      </c>
      <c r="F71" s="31" t="s">
        <v>171</v>
      </c>
      <c r="G71" s="31" t="s">
        <v>255</v>
      </c>
      <c r="H71" s="31" t="s">
        <v>37</v>
      </c>
      <c r="I71" s="104"/>
      <c r="J71" s="32">
        <f t="shared" si="3"/>
        <v>0</v>
      </c>
      <c r="K71" s="32">
        <f t="shared" si="3"/>
        <v>0</v>
      </c>
    </row>
    <row r="72" spans="2:11" ht="12.75" hidden="1">
      <c r="B72" s="107" t="s">
        <v>234</v>
      </c>
      <c r="C72" s="8" t="s">
        <v>122</v>
      </c>
      <c r="D72" s="8" t="s">
        <v>187</v>
      </c>
      <c r="E72" s="8" t="s">
        <v>168</v>
      </c>
      <c r="F72" s="8" t="s">
        <v>171</v>
      </c>
      <c r="G72" s="8" t="s">
        <v>255</v>
      </c>
      <c r="H72" s="8" t="s">
        <v>37</v>
      </c>
      <c r="I72" s="127">
        <v>240</v>
      </c>
      <c r="J72" s="110">
        <v>0</v>
      </c>
      <c r="K72" s="110">
        <v>0</v>
      </c>
    </row>
    <row r="73" spans="2:11" ht="12.75" hidden="1">
      <c r="B73" s="138" t="s">
        <v>156</v>
      </c>
      <c r="C73" s="5" t="s">
        <v>122</v>
      </c>
      <c r="D73" s="5" t="s">
        <v>187</v>
      </c>
      <c r="E73" s="5" t="s">
        <v>157</v>
      </c>
      <c r="F73" s="5"/>
      <c r="G73" s="5"/>
      <c r="H73" s="5"/>
      <c r="I73" s="114"/>
      <c r="J73" s="11">
        <f aca="true" t="shared" si="4" ref="J73:K75">J74</f>
        <v>0</v>
      </c>
      <c r="K73" s="11">
        <f t="shared" si="4"/>
        <v>0</v>
      </c>
    </row>
    <row r="74" spans="2:11" ht="12.75" hidden="1">
      <c r="B74" s="139" t="s">
        <v>158</v>
      </c>
      <c r="C74" s="22" t="s">
        <v>122</v>
      </c>
      <c r="D74" s="22" t="s">
        <v>187</v>
      </c>
      <c r="E74" s="22" t="s">
        <v>157</v>
      </c>
      <c r="F74" s="22" t="s">
        <v>159</v>
      </c>
      <c r="G74" s="22" t="s">
        <v>255</v>
      </c>
      <c r="H74" s="22"/>
      <c r="I74" s="117"/>
      <c r="J74" s="23">
        <f t="shared" si="4"/>
        <v>0</v>
      </c>
      <c r="K74" s="23">
        <f t="shared" si="4"/>
        <v>0</v>
      </c>
    </row>
    <row r="75" spans="2:11" ht="32.25" hidden="1">
      <c r="B75" s="120" t="s">
        <v>195</v>
      </c>
      <c r="C75" s="31" t="s">
        <v>122</v>
      </c>
      <c r="D75" s="31" t="s">
        <v>187</v>
      </c>
      <c r="E75" s="31" t="s">
        <v>157</v>
      </c>
      <c r="F75" s="31" t="s">
        <v>159</v>
      </c>
      <c r="G75" s="31" t="s">
        <v>255</v>
      </c>
      <c r="H75" s="31" t="s">
        <v>37</v>
      </c>
      <c r="I75" s="104"/>
      <c r="J75" s="32">
        <f t="shared" si="4"/>
        <v>0</v>
      </c>
      <c r="K75" s="32">
        <f t="shared" si="4"/>
        <v>0</v>
      </c>
    </row>
    <row r="76" spans="2:11" ht="12.75" hidden="1">
      <c r="B76" s="107" t="s">
        <v>234</v>
      </c>
      <c r="C76" s="8" t="s">
        <v>122</v>
      </c>
      <c r="D76" s="8" t="s">
        <v>187</v>
      </c>
      <c r="E76" s="8" t="s">
        <v>157</v>
      </c>
      <c r="F76" s="8" t="s">
        <v>159</v>
      </c>
      <c r="G76" s="8" t="s">
        <v>255</v>
      </c>
      <c r="H76" s="8" t="s">
        <v>37</v>
      </c>
      <c r="I76" s="66" t="s">
        <v>233</v>
      </c>
      <c r="J76" s="9">
        <v>0</v>
      </c>
      <c r="K76" s="9">
        <v>0</v>
      </c>
    </row>
    <row r="77" spans="2:11" ht="26.25" customHeight="1">
      <c r="B77" s="112" t="s">
        <v>197</v>
      </c>
      <c r="C77" s="5" t="s">
        <v>122</v>
      </c>
      <c r="D77" s="5" t="s">
        <v>187</v>
      </c>
      <c r="E77" s="5" t="s">
        <v>122</v>
      </c>
      <c r="F77" s="5"/>
      <c r="G77" s="5"/>
      <c r="H77" s="5"/>
      <c r="I77" s="114"/>
      <c r="J77" s="11">
        <f>J78+J81+J84</f>
        <v>102.2</v>
      </c>
      <c r="K77" s="11">
        <f>K78+K81+K84</f>
        <v>393</v>
      </c>
    </row>
    <row r="78" spans="2:11" ht="53.25" hidden="1">
      <c r="B78" s="115" t="s">
        <v>38</v>
      </c>
      <c r="C78" s="22" t="s">
        <v>122</v>
      </c>
      <c r="D78" s="22" t="s">
        <v>187</v>
      </c>
      <c r="E78" s="22" t="s">
        <v>122</v>
      </c>
      <c r="F78" s="22"/>
      <c r="G78" s="22" t="s">
        <v>159</v>
      </c>
      <c r="H78" s="22"/>
      <c r="I78" s="117"/>
      <c r="J78" s="23">
        <f>J79</f>
        <v>0</v>
      </c>
      <c r="K78" s="23">
        <f>K79</f>
        <v>0</v>
      </c>
    </row>
    <row r="79" spans="2:11" ht="63.75" hidden="1">
      <c r="B79" s="118" t="s">
        <v>251</v>
      </c>
      <c r="C79" s="31" t="s">
        <v>122</v>
      </c>
      <c r="D79" s="31" t="s">
        <v>187</v>
      </c>
      <c r="E79" s="31" t="s">
        <v>122</v>
      </c>
      <c r="F79" s="31"/>
      <c r="G79" s="31" t="s">
        <v>159</v>
      </c>
      <c r="H79" s="31" t="s">
        <v>191</v>
      </c>
      <c r="I79" s="125"/>
      <c r="J79" s="32">
        <f>J80</f>
        <v>0</v>
      </c>
      <c r="K79" s="32">
        <f>K80</f>
        <v>0</v>
      </c>
    </row>
    <row r="80" spans="2:11" ht="12.75" hidden="1">
      <c r="B80" s="107" t="s">
        <v>234</v>
      </c>
      <c r="C80" s="8" t="s">
        <v>122</v>
      </c>
      <c r="D80" s="8" t="s">
        <v>187</v>
      </c>
      <c r="E80" s="8" t="s">
        <v>122</v>
      </c>
      <c r="F80" s="8"/>
      <c r="G80" s="8" t="s">
        <v>159</v>
      </c>
      <c r="H80" s="8" t="s">
        <v>191</v>
      </c>
      <c r="I80" s="66" t="s">
        <v>233</v>
      </c>
      <c r="J80" s="9">
        <v>0</v>
      </c>
      <c r="K80" s="9">
        <v>0</v>
      </c>
    </row>
    <row r="81" spans="2:11" ht="44.25" customHeight="1">
      <c r="B81" s="115" t="s">
        <v>39</v>
      </c>
      <c r="C81" s="22" t="s">
        <v>122</v>
      </c>
      <c r="D81" s="22" t="s">
        <v>187</v>
      </c>
      <c r="E81" s="22" t="s">
        <v>122</v>
      </c>
      <c r="F81" s="22" t="s">
        <v>171</v>
      </c>
      <c r="G81" s="22" t="s">
        <v>255</v>
      </c>
      <c r="H81" s="22"/>
      <c r="I81" s="124"/>
      <c r="J81" s="23">
        <f>J82</f>
        <v>102.2</v>
      </c>
      <c r="K81" s="23">
        <f>K82</f>
        <v>393</v>
      </c>
    </row>
    <row r="82" spans="2:11" ht="54" customHeight="1">
      <c r="B82" s="120" t="s">
        <v>40</v>
      </c>
      <c r="C82" s="31" t="s">
        <v>122</v>
      </c>
      <c r="D82" s="31" t="s">
        <v>187</v>
      </c>
      <c r="E82" s="31" t="s">
        <v>122</v>
      </c>
      <c r="F82" s="31" t="s">
        <v>171</v>
      </c>
      <c r="G82" s="31" t="s">
        <v>122</v>
      </c>
      <c r="H82" s="31" t="s">
        <v>41</v>
      </c>
      <c r="I82" s="125"/>
      <c r="J82" s="32">
        <f>J83</f>
        <v>102.2</v>
      </c>
      <c r="K82" s="32">
        <f>K83</f>
        <v>393</v>
      </c>
    </row>
    <row r="83" spans="2:11" ht="12" customHeight="1">
      <c r="B83" s="107" t="s">
        <v>234</v>
      </c>
      <c r="C83" s="8" t="s">
        <v>122</v>
      </c>
      <c r="D83" s="8" t="s">
        <v>187</v>
      </c>
      <c r="E83" s="8" t="s">
        <v>122</v>
      </c>
      <c r="F83" s="8" t="s">
        <v>171</v>
      </c>
      <c r="G83" s="8" t="s">
        <v>122</v>
      </c>
      <c r="H83" s="8" t="s">
        <v>41</v>
      </c>
      <c r="I83" s="66" t="s">
        <v>233</v>
      </c>
      <c r="J83" s="9">
        <v>102.2</v>
      </c>
      <c r="K83" s="9">
        <v>393</v>
      </c>
    </row>
    <row r="84" spans="2:11" ht="53.25" hidden="1">
      <c r="B84" s="115" t="s">
        <v>252</v>
      </c>
      <c r="C84" s="22" t="s">
        <v>122</v>
      </c>
      <c r="D84" s="22" t="s">
        <v>187</v>
      </c>
      <c r="E84" s="22" t="s">
        <v>122</v>
      </c>
      <c r="F84" s="22"/>
      <c r="G84" s="22" t="s">
        <v>177</v>
      </c>
      <c r="H84" s="22"/>
      <c r="I84" s="124"/>
      <c r="J84" s="23">
        <f>J85</f>
        <v>0</v>
      </c>
      <c r="K84" s="23">
        <f>K85</f>
        <v>0</v>
      </c>
    </row>
    <row r="85" spans="2:11" ht="0.75" customHeight="1" hidden="1">
      <c r="B85" s="120" t="s">
        <v>253</v>
      </c>
      <c r="C85" s="31" t="s">
        <v>122</v>
      </c>
      <c r="D85" s="31" t="s">
        <v>187</v>
      </c>
      <c r="E85" s="31" t="s">
        <v>122</v>
      </c>
      <c r="F85" s="31"/>
      <c r="G85" s="31" t="s">
        <v>177</v>
      </c>
      <c r="H85" s="31" t="s">
        <v>194</v>
      </c>
      <c r="I85" s="125"/>
      <c r="J85" s="32">
        <f>J86</f>
        <v>0</v>
      </c>
      <c r="K85" s="32">
        <f>K86</f>
        <v>0</v>
      </c>
    </row>
    <row r="86" spans="2:11" ht="12.75" hidden="1">
      <c r="B86" s="107" t="s">
        <v>234</v>
      </c>
      <c r="C86" s="8" t="s">
        <v>122</v>
      </c>
      <c r="D86" s="8" t="s">
        <v>187</v>
      </c>
      <c r="E86" s="8" t="s">
        <v>122</v>
      </c>
      <c r="F86" s="8"/>
      <c r="G86" s="8" t="s">
        <v>177</v>
      </c>
      <c r="H86" s="8" t="s">
        <v>194</v>
      </c>
      <c r="I86" s="127">
        <v>240</v>
      </c>
      <c r="J86" s="110">
        <v>0</v>
      </c>
      <c r="K86" s="110">
        <v>0</v>
      </c>
    </row>
    <row r="87" spans="2:11" ht="21.75" hidden="1">
      <c r="B87" s="112" t="s">
        <v>244</v>
      </c>
      <c r="C87" s="5" t="s">
        <v>122</v>
      </c>
      <c r="D87" s="5" t="s">
        <v>187</v>
      </c>
      <c r="E87" s="5" t="s">
        <v>222</v>
      </c>
      <c r="F87" s="5"/>
      <c r="G87" s="5"/>
      <c r="H87" s="5"/>
      <c r="I87" s="114"/>
      <c r="J87" s="11">
        <f aca="true" t="shared" si="5" ref="J87:K89">J88</f>
        <v>0</v>
      </c>
      <c r="K87" s="11">
        <f t="shared" si="5"/>
        <v>0</v>
      </c>
    </row>
    <row r="88" spans="2:11" ht="21.75" hidden="1">
      <c r="B88" s="115" t="s">
        <v>245</v>
      </c>
      <c r="C88" s="22" t="s">
        <v>122</v>
      </c>
      <c r="D88" s="22" t="s">
        <v>187</v>
      </c>
      <c r="E88" s="22" t="s">
        <v>222</v>
      </c>
      <c r="F88" s="22"/>
      <c r="G88" s="22" t="s">
        <v>159</v>
      </c>
      <c r="H88" s="22"/>
      <c r="I88" s="117"/>
      <c r="J88" s="23">
        <f t="shared" si="5"/>
        <v>0</v>
      </c>
      <c r="K88" s="23">
        <f t="shared" si="5"/>
        <v>0</v>
      </c>
    </row>
    <row r="89" spans="2:11" ht="21.75" hidden="1">
      <c r="B89" s="118" t="s">
        <v>243</v>
      </c>
      <c r="C89" s="31" t="s">
        <v>122</v>
      </c>
      <c r="D89" s="31" t="s">
        <v>187</v>
      </c>
      <c r="E89" s="31" t="s">
        <v>222</v>
      </c>
      <c r="F89" s="31"/>
      <c r="G89" s="31" t="s">
        <v>159</v>
      </c>
      <c r="H89" s="31" t="s">
        <v>246</v>
      </c>
      <c r="I89" s="125"/>
      <c r="J89" s="32">
        <f t="shared" si="5"/>
        <v>0</v>
      </c>
      <c r="K89" s="32">
        <f t="shared" si="5"/>
        <v>0</v>
      </c>
    </row>
    <row r="90" spans="2:11" ht="12.75" hidden="1">
      <c r="B90" s="107" t="s">
        <v>234</v>
      </c>
      <c r="C90" s="8" t="s">
        <v>122</v>
      </c>
      <c r="D90" s="8" t="s">
        <v>187</v>
      </c>
      <c r="E90" s="8" t="s">
        <v>222</v>
      </c>
      <c r="F90" s="8"/>
      <c r="G90" s="8" t="s">
        <v>159</v>
      </c>
      <c r="H90" s="8" t="s">
        <v>246</v>
      </c>
      <c r="I90" s="66" t="s">
        <v>233</v>
      </c>
      <c r="J90" s="9">
        <v>0</v>
      </c>
      <c r="K90" s="9">
        <v>0</v>
      </c>
    </row>
    <row r="91" spans="2:11" ht="12.75">
      <c r="B91" s="140" t="s">
        <v>212</v>
      </c>
      <c r="C91" s="5" t="s">
        <v>122</v>
      </c>
      <c r="D91" s="5" t="s">
        <v>187</v>
      </c>
      <c r="E91" s="5" t="s">
        <v>150</v>
      </c>
      <c r="F91" s="5"/>
      <c r="G91" s="5"/>
      <c r="H91" s="5"/>
      <c r="I91" s="114"/>
      <c r="J91" s="11">
        <f aca="true" t="shared" si="6" ref="J91:K93">J92</f>
        <v>11.1</v>
      </c>
      <c r="K91" s="11">
        <f t="shared" si="6"/>
        <v>11.1</v>
      </c>
    </row>
    <row r="92" spans="2:11" ht="12.75">
      <c r="B92" s="141" t="s">
        <v>247</v>
      </c>
      <c r="C92" s="22" t="s">
        <v>122</v>
      </c>
      <c r="D92" s="22" t="s">
        <v>187</v>
      </c>
      <c r="E92" s="22" t="s">
        <v>150</v>
      </c>
      <c r="F92" s="22" t="s">
        <v>215</v>
      </c>
      <c r="G92" s="22" t="s">
        <v>255</v>
      </c>
      <c r="H92" s="22"/>
      <c r="I92" s="117"/>
      <c r="J92" s="23">
        <f t="shared" si="6"/>
        <v>11.1</v>
      </c>
      <c r="K92" s="23">
        <f t="shared" si="6"/>
        <v>11.1</v>
      </c>
    </row>
    <row r="93" spans="2:11" ht="12.75">
      <c r="B93" s="142" t="s">
        <v>248</v>
      </c>
      <c r="C93" s="31" t="s">
        <v>122</v>
      </c>
      <c r="D93" s="31" t="s">
        <v>187</v>
      </c>
      <c r="E93" s="31" t="s">
        <v>150</v>
      </c>
      <c r="F93" s="31" t="s">
        <v>215</v>
      </c>
      <c r="G93" s="31" t="s">
        <v>255</v>
      </c>
      <c r="H93" s="31" t="s">
        <v>45</v>
      </c>
      <c r="I93" s="125"/>
      <c r="J93" s="32">
        <f t="shared" si="6"/>
        <v>11.1</v>
      </c>
      <c r="K93" s="32">
        <f t="shared" si="6"/>
        <v>11.1</v>
      </c>
    </row>
    <row r="94" spans="2:11" ht="11.25" customHeight="1">
      <c r="B94" s="121" t="s">
        <v>235</v>
      </c>
      <c r="C94" s="8" t="s">
        <v>122</v>
      </c>
      <c r="D94" s="8" t="s">
        <v>187</v>
      </c>
      <c r="E94" s="8" t="s">
        <v>150</v>
      </c>
      <c r="F94" s="8" t="s">
        <v>215</v>
      </c>
      <c r="G94" s="8" t="s">
        <v>255</v>
      </c>
      <c r="H94" s="8" t="s">
        <v>45</v>
      </c>
      <c r="I94" s="66" t="s">
        <v>148</v>
      </c>
      <c r="J94" s="9">
        <v>11.1</v>
      </c>
      <c r="K94" s="9">
        <v>11.1</v>
      </c>
    </row>
    <row r="95" spans="2:11" ht="12.75" hidden="1">
      <c r="B95" s="112" t="s">
        <v>167</v>
      </c>
      <c r="C95" s="5" t="s">
        <v>122</v>
      </c>
      <c r="D95" s="5" t="s">
        <v>187</v>
      </c>
      <c r="E95" s="5" t="s">
        <v>168</v>
      </c>
      <c r="F95" s="5"/>
      <c r="G95" s="5"/>
      <c r="H95" s="5"/>
      <c r="I95" s="114"/>
      <c r="J95" s="11">
        <f aca="true" t="shared" si="7" ref="J95:K97">J96</f>
        <v>0</v>
      </c>
      <c r="K95" s="11">
        <f t="shared" si="7"/>
        <v>0</v>
      </c>
    </row>
    <row r="96" spans="2:11" ht="12.75" hidden="1">
      <c r="B96" s="115" t="s">
        <v>170</v>
      </c>
      <c r="C96" s="22" t="s">
        <v>122</v>
      </c>
      <c r="D96" s="22" t="s">
        <v>187</v>
      </c>
      <c r="E96" s="22" t="s">
        <v>168</v>
      </c>
      <c r="F96" s="22" t="s">
        <v>171</v>
      </c>
      <c r="G96" s="22" t="s">
        <v>255</v>
      </c>
      <c r="H96" s="22"/>
      <c r="I96" s="117"/>
      <c r="J96" s="23">
        <f t="shared" si="7"/>
        <v>0</v>
      </c>
      <c r="K96" s="23">
        <f t="shared" si="7"/>
        <v>0</v>
      </c>
    </row>
    <row r="97" spans="2:11" ht="32.25" hidden="1">
      <c r="B97" s="120" t="s">
        <v>205</v>
      </c>
      <c r="C97" s="31" t="s">
        <v>122</v>
      </c>
      <c r="D97" s="31" t="s">
        <v>187</v>
      </c>
      <c r="E97" s="31" t="s">
        <v>168</v>
      </c>
      <c r="F97" s="31" t="s">
        <v>171</v>
      </c>
      <c r="G97" s="31" t="s">
        <v>255</v>
      </c>
      <c r="H97" s="31" t="s">
        <v>46</v>
      </c>
      <c r="I97" s="104"/>
      <c r="J97" s="32">
        <f t="shared" si="7"/>
        <v>0</v>
      </c>
      <c r="K97" s="32">
        <f t="shared" si="7"/>
        <v>0</v>
      </c>
    </row>
    <row r="98" spans="2:11" ht="12.75" hidden="1">
      <c r="B98" s="107" t="s">
        <v>234</v>
      </c>
      <c r="C98" s="8" t="s">
        <v>122</v>
      </c>
      <c r="D98" s="8" t="s">
        <v>187</v>
      </c>
      <c r="E98" s="8" t="s">
        <v>168</v>
      </c>
      <c r="F98" s="8" t="s">
        <v>171</v>
      </c>
      <c r="G98" s="8" t="s">
        <v>255</v>
      </c>
      <c r="H98" s="8" t="s">
        <v>46</v>
      </c>
      <c r="I98" s="127">
        <v>240</v>
      </c>
      <c r="J98" s="110">
        <v>0</v>
      </c>
      <c r="K98" s="110">
        <v>0</v>
      </c>
    </row>
    <row r="99" spans="2:11" ht="0.75" customHeight="1" hidden="1">
      <c r="B99" s="143" t="s">
        <v>225</v>
      </c>
      <c r="C99" s="144" t="s">
        <v>124</v>
      </c>
      <c r="D99" s="144"/>
      <c r="E99" s="100"/>
      <c r="F99" s="100"/>
      <c r="G99" s="100"/>
      <c r="H99" s="100"/>
      <c r="I99" s="56"/>
      <c r="J99" s="16">
        <f aca="true" t="shared" si="8" ref="J99:K102">J100</f>
        <v>184.70000000000002</v>
      </c>
      <c r="K99" s="16">
        <f t="shared" si="8"/>
        <v>184.70000000000002</v>
      </c>
    </row>
    <row r="100" spans="2:11" ht="12.75">
      <c r="B100" s="145" t="s">
        <v>119</v>
      </c>
      <c r="C100" s="146" t="s">
        <v>124</v>
      </c>
      <c r="D100" s="146" t="s">
        <v>123</v>
      </c>
      <c r="E100" s="102"/>
      <c r="F100" s="102"/>
      <c r="G100" s="102"/>
      <c r="H100" s="102"/>
      <c r="I100" s="129"/>
      <c r="J100" s="147">
        <f t="shared" si="8"/>
        <v>184.70000000000002</v>
      </c>
      <c r="K100" s="147">
        <f t="shared" si="8"/>
        <v>184.70000000000002</v>
      </c>
    </row>
    <row r="101" spans="2:11" ht="12.75">
      <c r="B101" s="333" t="s">
        <v>212</v>
      </c>
      <c r="C101" s="334" t="s">
        <v>124</v>
      </c>
      <c r="D101" s="334" t="s">
        <v>123</v>
      </c>
      <c r="E101" s="335" t="s">
        <v>150</v>
      </c>
      <c r="F101" s="335" t="s">
        <v>213</v>
      </c>
      <c r="G101" s="335" t="s">
        <v>255</v>
      </c>
      <c r="H101" s="335" t="s">
        <v>43</v>
      </c>
      <c r="I101" s="336"/>
      <c r="J101" s="337">
        <f t="shared" si="8"/>
        <v>184.70000000000002</v>
      </c>
      <c r="K101" s="337">
        <f t="shared" si="8"/>
        <v>184.70000000000002</v>
      </c>
    </row>
    <row r="102" spans="2:11" ht="12.75">
      <c r="B102" s="151" t="s">
        <v>214</v>
      </c>
      <c r="C102" s="152" t="s">
        <v>124</v>
      </c>
      <c r="D102" s="152" t="s">
        <v>123</v>
      </c>
      <c r="E102" s="153" t="s">
        <v>150</v>
      </c>
      <c r="F102" s="153" t="s">
        <v>215</v>
      </c>
      <c r="G102" s="153" t="s">
        <v>255</v>
      </c>
      <c r="H102" s="153" t="s">
        <v>43</v>
      </c>
      <c r="I102" s="154"/>
      <c r="J102" s="155">
        <f t="shared" si="8"/>
        <v>184.70000000000002</v>
      </c>
      <c r="K102" s="155">
        <f t="shared" si="8"/>
        <v>184.70000000000002</v>
      </c>
    </row>
    <row r="103" spans="2:11" s="231" customFormat="1" ht="32.25">
      <c r="B103" s="151" t="s">
        <v>216</v>
      </c>
      <c r="C103" s="152" t="s">
        <v>124</v>
      </c>
      <c r="D103" s="152" t="s">
        <v>123</v>
      </c>
      <c r="E103" s="153" t="s">
        <v>150</v>
      </c>
      <c r="F103" s="153" t="s">
        <v>215</v>
      </c>
      <c r="G103" s="153" t="s">
        <v>255</v>
      </c>
      <c r="H103" s="153" t="s">
        <v>47</v>
      </c>
      <c r="I103" s="154"/>
      <c r="J103" s="170">
        <f>J104+J105+J106</f>
        <v>184.70000000000002</v>
      </c>
      <c r="K103" s="170">
        <f>K104+K105+K106</f>
        <v>184.70000000000002</v>
      </c>
    </row>
    <row r="104" spans="2:11" ht="33.75">
      <c r="B104" s="105" t="s">
        <v>166</v>
      </c>
      <c r="C104" s="7" t="s">
        <v>124</v>
      </c>
      <c r="D104" s="7" t="s">
        <v>123</v>
      </c>
      <c r="E104" s="8" t="s">
        <v>150</v>
      </c>
      <c r="F104" s="8" t="s">
        <v>215</v>
      </c>
      <c r="G104" s="8" t="s">
        <v>255</v>
      </c>
      <c r="H104" s="8" t="s">
        <v>47</v>
      </c>
      <c r="I104" s="61" t="s">
        <v>232</v>
      </c>
      <c r="J104" s="9">
        <v>178.9</v>
      </c>
      <c r="K104" s="9">
        <v>178.9</v>
      </c>
    </row>
    <row r="105" spans="2:11" ht="12.75">
      <c r="B105" s="107" t="s">
        <v>234</v>
      </c>
      <c r="C105" s="7" t="s">
        <v>124</v>
      </c>
      <c r="D105" s="7" t="s">
        <v>123</v>
      </c>
      <c r="E105" s="8" t="s">
        <v>150</v>
      </c>
      <c r="F105" s="8" t="s">
        <v>215</v>
      </c>
      <c r="G105" s="8" t="s">
        <v>255</v>
      </c>
      <c r="H105" s="8" t="s">
        <v>47</v>
      </c>
      <c r="I105" s="61" t="s">
        <v>233</v>
      </c>
      <c r="J105" s="9">
        <v>5.8</v>
      </c>
      <c r="K105" s="9">
        <v>5.8</v>
      </c>
    </row>
    <row r="106" spans="2:11" ht="12.75" hidden="1">
      <c r="B106" s="107" t="s">
        <v>250</v>
      </c>
      <c r="C106" s="7" t="s">
        <v>124</v>
      </c>
      <c r="D106" s="7" t="s">
        <v>123</v>
      </c>
      <c r="E106" s="8" t="s">
        <v>150</v>
      </c>
      <c r="F106" s="8"/>
      <c r="G106" s="8" t="s">
        <v>44</v>
      </c>
      <c r="H106" s="8" t="s">
        <v>47</v>
      </c>
      <c r="I106" s="61" t="s">
        <v>249</v>
      </c>
      <c r="J106" s="9"/>
      <c r="K106" s="9"/>
    </row>
    <row r="107" spans="2:11" ht="12.75">
      <c r="B107" s="338" t="s">
        <v>224</v>
      </c>
      <c r="C107" s="339" t="s">
        <v>123</v>
      </c>
      <c r="D107" s="339"/>
      <c r="E107" s="334"/>
      <c r="F107" s="334"/>
      <c r="G107" s="334"/>
      <c r="H107" s="334"/>
      <c r="I107" s="340"/>
      <c r="J107" s="341">
        <f>J108+J122</f>
        <v>27.7</v>
      </c>
      <c r="K107" s="341">
        <f>K108+K122</f>
        <v>0</v>
      </c>
    </row>
    <row r="108" spans="2:11" ht="21">
      <c r="B108" s="128" t="s">
        <v>217</v>
      </c>
      <c r="C108" s="102" t="s">
        <v>123</v>
      </c>
      <c r="D108" s="102" t="s">
        <v>141</v>
      </c>
      <c r="E108" s="156"/>
      <c r="F108" s="156"/>
      <c r="G108" s="156"/>
      <c r="H108" s="156"/>
      <c r="I108" s="132"/>
      <c r="J108" s="10">
        <f>J113+J120</f>
        <v>27.7</v>
      </c>
      <c r="K108" s="10">
        <f>K113+K120</f>
        <v>0</v>
      </c>
    </row>
    <row r="109" spans="2:11" ht="21.75" hidden="1">
      <c r="B109" s="122" t="s">
        <v>172</v>
      </c>
      <c r="C109" s="5" t="s">
        <v>123</v>
      </c>
      <c r="D109" s="5" t="s">
        <v>141</v>
      </c>
      <c r="E109" s="5" t="s">
        <v>173</v>
      </c>
      <c r="F109" s="5"/>
      <c r="G109" s="5"/>
      <c r="H109" s="5"/>
      <c r="I109" s="114"/>
      <c r="J109" s="11">
        <f aca="true" t="shared" si="9" ref="J109:K111">J110</f>
        <v>0</v>
      </c>
      <c r="K109" s="11">
        <f t="shared" si="9"/>
        <v>0</v>
      </c>
    </row>
    <row r="110" spans="2:11" ht="32.25" hidden="1">
      <c r="B110" s="123" t="s">
        <v>174</v>
      </c>
      <c r="C110" s="22" t="s">
        <v>123</v>
      </c>
      <c r="D110" s="22" t="s">
        <v>141</v>
      </c>
      <c r="E110" s="22">
        <v>97</v>
      </c>
      <c r="F110" s="22"/>
      <c r="G110" s="22">
        <v>2</v>
      </c>
      <c r="H110" s="22" t="s">
        <v>175</v>
      </c>
      <c r="I110" s="124"/>
      <c r="J110" s="23">
        <f t="shared" si="9"/>
        <v>0</v>
      </c>
      <c r="K110" s="23">
        <f t="shared" si="9"/>
        <v>0</v>
      </c>
    </row>
    <row r="111" spans="2:11" ht="22.5" hidden="1">
      <c r="B111" s="134" t="s">
        <v>279</v>
      </c>
      <c r="C111" s="19" t="s">
        <v>123</v>
      </c>
      <c r="D111" s="19" t="s">
        <v>141</v>
      </c>
      <c r="E111" s="19" t="s">
        <v>173</v>
      </c>
      <c r="F111" s="19"/>
      <c r="G111" s="19" t="s">
        <v>171</v>
      </c>
      <c r="H111" s="19" t="s">
        <v>218</v>
      </c>
      <c r="I111" s="125"/>
      <c r="J111" s="20">
        <f t="shared" si="9"/>
        <v>0</v>
      </c>
      <c r="K111" s="20">
        <f t="shared" si="9"/>
        <v>0</v>
      </c>
    </row>
    <row r="112" spans="2:11" ht="45" hidden="1">
      <c r="B112" s="12" t="s">
        <v>219</v>
      </c>
      <c r="C112" s="8" t="s">
        <v>123</v>
      </c>
      <c r="D112" s="8" t="s">
        <v>141</v>
      </c>
      <c r="E112" s="8" t="s">
        <v>173</v>
      </c>
      <c r="F112" s="8"/>
      <c r="G112" s="8" t="s">
        <v>171</v>
      </c>
      <c r="H112" s="8" t="s">
        <v>218</v>
      </c>
      <c r="I112" s="127">
        <v>0</v>
      </c>
      <c r="J112" s="9"/>
      <c r="K112" s="9"/>
    </row>
    <row r="113" spans="2:11" ht="32.25" hidden="1">
      <c r="B113" s="122" t="s">
        <v>220</v>
      </c>
      <c r="C113" s="5" t="s">
        <v>123</v>
      </c>
      <c r="D113" s="5" t="s">
        <v>141</v>
      </c>
      <c r="E113" s="5" t="s">
        <v>123</v>
      </c>
      <c r="F113" s="5"/>
      <c r="G113" s="5"/>
      <c r="H113" s="5"/>
      <c r="I113" s="114"/>
      <c r="J113" s="11">
        <f>J114+J117</f>
        <v>0</v>
      </c>
      <c r="K113" s="11">
        <f>K114+K117</f>
        <v>0</v>
      </c>
    </row>
    <row r="114" spans="2:11" ht="56.25" customHeight="1" hidden="1">
      <c r="B114" s="21" t="s">
        <v>48</v>
      </c>
      <c r="C114" s="22" t="s">
        <v>123</v>
      </c>
      <c r="D114" s="22" t="s">
        <v>141</v>
      </c>
      <c r="E114" s="22" t="s">
        <v>123</v>
      </c>
      <c r="F114" s="22" t="s">
        <v>159</v>
      </c>
      <c r="G114" s="22" t="s">
        <v>255</v>
      </c>
      <c r="H114" s="22"/>
      <c r="I114" s="117"/>
      <c r="J114" s="23">
        <f>J115</f>
        <v>0</v>
      </c>
      <c r="K114" s="23">
        <f>K115</f>
        <v>0</v>
      </c>
    </row>
    <row r="115" spans="2:11" ht="68.25" customHeight="1" hidden="1">
      <c r="B115" s="118" t="s">
        <v>51</v>
      </c>
      <c r="C115" s="31" t="s">
        <v>123</v>
      </c>
      <c r="D115" s="31" t="s">
        <v>141</v>
      </c>
      <c r="E115" s="31" t="s">
        <v>123</v>
      </c>
      <c r="F115" s="31" t="s">
        <v>159</v>
      </c>
      <c r="G115" s="31" t="s">
        <v>122</v>
      </c>
      <c r="H115" s="31" t="s">
        <v>49</v>
      </c>
      <c r="I115" s="104"/>
      <c r="J115" s="32">
        <f>J116</f>
        <v>0</v>
      </c>
      <c r="K115" s="32">
        <f>K116</f>
        <v>0</v>
      </c>
    </row>
    <row r="116" spans="2:11" ht="12.75" hidden="1">
      <c r="B116" s="107" t="s">
        <v>234</v>
      </c>
      <c r="C116" s="8" t="s">
        <v>123</v>
      </c>
      <c r="D116" s="8" t="s">
        <v>141</v>
      </c>
      <c r="E116" s="8" t="s">
        <v>123</v>
      </c>
      <c r="F116" s="8" t="s">
        <v>159</v>
      </c>
      <c r="G116" s="8" t="s">
        <v>122</v>
      </c>
      <c r="H116" s="8" t="s">
        <v>49</v>
      </c>
      <c r="I116" s="66" t="s">
        <v>233</v>
      </c>
      <c r="J116" s="9">
        <v>0</v>
      </c>
      <c r="K116" s="9">
        <v>0</v>
      </c>
    </row>
    <row r="117" spans="2:11" ht="48" customHeight="1" hidden="1">
      <c r="B117" s="21" t="s">
        <v>50</v>
      </c>
      <c r="C117" s="22" t="s">
        <v>123</v>
      </c>
      <c r="D117" s="22" t="s">
        <v>141</v>
      </c>
      <c r="E117" s="22" t="s">
        <v>123</v>
      </c>
      <c r="F117" s="22" t="s">
        <v>171</v>
      </c>
      <c r="G117" s="22" t="s">
        <v>255</v>
      </c>
      <c r="H117" s="22"/>
      <c r="I117" s="117"/>
      <c r="J117" s="23">
        <f>J118</f>
        <v>0</v>
      </c>
      <c r="K117" s="23">
        <f>K118</f>
        <v>0</v>
      </c>
    </row>
    <row r="118" spans="2:11" ht="54.75" customHeight="1" hidden="1">
      <c r="B118" s="118" t="s">
        <v>53</v>
      </c>
      <c r="C118" s="31" t="s">
        <v>123</v>
      </c>
      <c r="D118" s="31" t="s">
        <v>141</v>
      </c>
      <c r="E118" s="31" t="s">
        <v>123</v>
      </c>
      <c r="F118" s="31" t="s">
        <v>171</v>
      </c>
      <c r="G118" s="31" t="s">
        <v>122</v>
      </c>
      <c r="H118" s="31" t="s">
        <v>52</v>
      </c>
      <c r="I118" s="104"/>
      <c r="J118" s="32">
        <f>J119</f>
        <v>0</v>
      </c>
      <c r="K118" s="32">
        <f>K119</f>
        <v>0</v>
      </c>
    </row>
    <row r="119" spans="2:11" ht="12.75" hidden="1">
      <c r="B119" s="107" t="s">
        <v>234</v>
      </c>
      <c r="C119" s="108" t="s">
        <v>123</v>
      </c>
      <c r="D119" s="108" t="s">
        <v>141</v>
      </c>
      <c r="E119" s="108" t="s">
        <v>123</v>
      </c>
      <c r="F119" s="108" t="s">
        <v>171</v>
      </c>
      <c r="G119" s="108" t="s">
        <v>122</v>
      </c>
      <c r="H119" s="108" t="s">
        <v>52</v>
      </c>
      <c r="I119" s="109" t="s">
        <v>233</v>
      </c>
      <c r="J119" s="110">
        <v>0</v>
      </c>
      <c r="K119" s="110">
        <v>0</v>
      </c>
    </row>
    <row r="120" spans="2:11" ht="21.75">
      <c r="B120" s="267" t="s">
        <v>54</v>
      </c>
      <c r="C120" s="268" t="s">
        <v>123</v>
      </c>
      <c r="D120" s="268" t="s">
        <v>141</v>
      </c>
      <c r="E120" s="268" t="s">
        <v>173</v>
      </c>
      <c r="F120" s="268" t="s">
        <v>171</v>
      </c>
      <c r="G120" s="268" t="s">
        <v>255</v>
      </c>
      <c r="H120" s="268" t="s">
        <v>55</v>
      </c>
      <c r="I120" s="269"/>
      <c r="J120" s="270">
        <f>J121</f>
        <v>27.7</v>
      </c>
      <c r="K120" s="270">
        <f>K121</f>
        <v>0</v>
      </c>
    </row>
    <row r="121" spans="2:11" ht="12.75">
      <c r="B121" s="126" t="s">
        <v>179</v>
      </c>
      <c r="C121" s="8" t="s">
        <v>123</v>
      </c>
      <c r="D121" s="8" t="s">
        <v>141</v>
      </c>
      <c r="E121" s="8" t="s">
        <v>173</v>
      </c>
      <c r="F121" s="8" t="s">
        <v>171</v>
      </c>
      <c r="G121" s="8" t="s">
        <v>255</v>
      </c>
      <c r="H121" s="8" t="s">
        <v>55</v>
      </c>
      <c r="I121" s="127">
        <v>540</v>
      </c>
      <c r="J121" s="110">
        <v>27.7</v>
      </c>
      <c r="K121" s="110">
        <v>0</v>
      </c>
    </row>
    <row r="122" spans="2:11" ht="12.75" hidden="1">
      <c r="B122" s="128" t="s">
        <v>221</v>
      </c>
      <c r="C122" s="102" t="s">
        <v>123</v>
      </c>
      <c r="D122" s="102" t="s">
        <v>222</v>
      </c>
      <c r="E122" s="102"/>
      <c r="F122" s="102"/>
      <c r="G122" s="102"/>
      <c r="H122" s="102"/>
      <c r="I122" s="103"/>
      <c r="J122" s="10">
        <f>J123</f>
        <v>0</v>
      </c>
      <c r="K122" s="10">
        <f>K123</f>
        <v>0</v>
      </c>
    </row>
    <row r="123" spans="2:11" ht="32.25" hidden="1">
      <c r="B123" s="122" t="s">
        <v>231</v>
      </c>
      <c r="C123" s="5" t="s">
        <v>123</v>
      </c>
      <c r="D123" s="5" t="s">
        <v>222</v>
      </c>
      <c r="E123" s="5" t="s">
        <v>123</v>
      </c>
      <c r="F123" s="5"/>
      <c r="G123" s="5"/>
      <c r="H123" s="5"/>
      <c r="I123" s="114"/>
      <c r="J123" s="11">
        <f>J124</f>
        <v>0</v>
      </c>
      <c r="K123" s="11">
        <f>K124</f>
        <v>0</v>
      </c>
    </row>
    <row r="124" spans="2:11" ht="53.25" hidden="1">
      <c r="B124" s="123" t="s">
        <v>56</v>
      </c>
      <c r="C124" s="22" t="s">
        <v>123</v>
      </c>
      <c r="D124" s="22" t="s">
        <v>222</v>
      </c>
      <c r="E124" s="22" t="s">
        <v>123</v>
      </c>
      <c r="F124" s="22" t="s">
        <v>177</v>
      </c>
      <c r="G124" s="22" t="s">
        <v>255</v>
      </c>
      <c r="H124" s="22"/>
      <c r="I124" s="117"/>
      <c r="J124" s="23">
        <f>J125+J127</f>
        <v>0</v>
      </c>
      <c r="K124" s="23">
        <f>K125+K127</f>
        <v>0</v>
      </c>
    </row>
    <row r="125" spans="2:11" ht="63.75" hidden="1">
      <c r="B125" s="157" t="s">
        <v>254</v>
      </c>
      <c r="C125" s="31" t="s">
        <v>123</v>
      </c>
      <c r="D125" s="31" t="s">
        <v>222</v>
      </c>
      <c r="E125" s="31" t="s">
        <v>123</v>
      </c>
      <c r="F125" s="31"/>
      <c r="G125" s="31" t="s">
        <v>177</v>
      </c>
      <c r="H125" s="31" t="s">
        <v>223</v>
      </c>
      <c r="I125" s="104"/>
      <c r="J125" s="32">
        <f>J126</f>
        <v>0</v>
      </c>
      <c r="K125" s="32">
        <f>K126</f>
        <v>0</v>
      </c>
    </row>
    <row r="126" spans="2:11" ht="12.75" hidden="1">
      <c r="B126" s="107" t="s">
        <v>234</v>
      </c>
      <c r="C126" s="8" t="s">
        <v>123</v>
      </c>
      <c r="D126" s="8" t="s">
        <v>222</v>
      </c>
      <c r="E126" s="8" t="s">
        <v>123</v>
      </c>
      <c r="F126" s="8"/>
      <c r="G126" s="8" t="s">
        <v>177</v>
      </c>
      <c r="H126" s="8" t="s">
        <v>223</v>
      </c>
      <c r="I126" s="109" t="s">
        <v>233</v>
      </c>
      <c r="J126" s="110">
        <v>0</v>
      </c>
      <c r="K126" s="110">
        <v>0</v>
      </c>
    </row>
    <row r="127" spans="2:11" ht="63.75" hidden="1">
      <c r="B127" s="118" t="s">
        <v>57</v>
      </c>
      <c r="C127" s="31" t="s">
        <v>123</v>
      </c>
      <c r="D127" s="31" t="s">
        <v>222</v>
      </c>
      <c r="E127" s="31" t="s">
        <v>123</v>
      </c>
      <c r="F127" s="31" t="s">
        <v>177</v>
      </c>
      <c r="G127" s="31" t="s">
        <v>122</v>
      </c>
      <c r="H127" s="31" t="s">
        <v>58</v>
      </c>
      <c r="I127" s="104"/>
      <c r="J127" s="32">
        <f>J128</f>
        <v>0</v>
      </c>
      <c r="K127" s="32">
        <f>K128</f>
        <v>0</v>
      </c>
    </row>
    <row r="128" spans="2:11" ht="12" customHeight="1" hidden="1">
      <c r="B128" s="107" t="s">
        <v>234</v>
      </c>
      <c r="C128" s="8" t="s">
        <v>123</v>
      </c>
      <c r="D128" s="8" t="s">
        <v>222</v>
      </c>
      <c r="E128" s="8" t="s">
        <v>123</v>
      </c>
      <c r="F128" s="8" t="s">
        <v>177</v>
      </c>
      <c r="G128" s="8" t="s">
        <v>122</v>
      </c>
      <c r="H128" s="8" t="s">
        <v>58</v>
      </c>
      <c r="I128" s="109" t="s">
        <v>233</v>
      </c>
      <c r="J128" s="110">
        <v>0</v>
      </c>
      <c r="K128" s="110">
        <v>0</v>
      </c>
    </row>
    <row r="129" spans="2:11" ht="12.75">
      <c r="B129" s="342" t="s">
        <v>226</v>
      </c>
      <c r="C129" s="343" t="s">
        <v>126</v>
      </c>
      <c r="D129" s="343"/>
      <c r="E129" s="335"/>
      <c r="F129" s="335"/>
      <c r="G129" s="335"/>
      <c r="H129" s="335"/>
      <c r="I129" s="344"/>
      <c r="J129" s="341">
        <f>J130+J148</f>
        <v>282.4</v>
      </c>
      <c r="K129" s="341">
        <f>K130+K148</f>
        <v>500</v>
      </c>
    </row>
    <row r="130" spans="2:11" ht="12.75">
      <c r="B130" s="101" t="s">
        <v>227</v>
      </c>
      <c r="C130" s="102" t="s">
        <v>126</v>
      </c>
      <c r="D130" s="102" t="s">
        <v>141</v>
      </c>
      <c r="E130" s="102"/>
      <c r="F130" s="102"/>
      <c r="G130" s="102"/>
      <c r="H130" s="102"/>
      <c r="I130" s="103"/>
      <c r="J130" s="10">
        <f>J131</f>
        <v>282.4</v>
      </c>
      <c r="K130" s="10">
        <f>K131</f>
        <v>500</v>
      </c>
    </row>
    <row r="131" spans="2:11" ht="21" customHeight="1">
      <c r="B131" s="161" t="s">
        <v>280</v>
      </c>
      <c r="C131" s="5" t="s">
        <v>126</v>
      </c>
      <c r="D131" s="5" t="s">
        <v>141</v>
      </c>
      <c r="E131" s="5" t="s">
        <v>126</v>
      </c>
      <c r="F131" s="5"/>
      <c r="G131" s="5" t="s">
        <v>42</v>
      </c>
      <c r="H131" s="5" t="s">
        <v>43</v>
      </c>
      <c r="I131" s="114"/>
      <c r="J131" s="11">
        <f>J132+J139</f>
        <v>282.4</v>
      </c>
      <c r="K131" s="11">
        <f>K132+K139</f>
        <v>500</v>
      </c>
    </row>
    <row r="132" spans="2:11" ht="35.25" customHeight="1" hidden="1">
      <c r="B132" s="136" t="s">
        <v>281</v>
      </c>
      <c r="C132" s="162" t="s">
        <v>126</v>
      </c>
      <c r="D132" s="162" t="s">
        <v>141</v>
      </c>
      <c r="E132" s="22" t="s">
        <v>126</v>
      </c>
      <c r="F132" s="22"/>
      <c r="G132" s="22" t="s">
        <v>159</v>
      </c>
      <c r="H132" s="22" t="s">
        <v>175</v>
      </c>
      <c r="I132" s="117"/>
      <c r="J132" s="23">
        <f>J133+J135+J137</f>
        <v>0</v>
      </c>
      <c r="K132" s="23">
        <f>K133+K135+K137</f>
        <v>0</v>
      </c>
    </row>
    <row r="133" spans="2:11" ht="42.75" hidden="1">
      <c r="B133" s="157" t="s">
        <v>283</v>
      </c>
      <c r="C133" s="163" t="s">
        <v>126</v>
      </c>
      <c r="D133" s="163" t="s">
        <v>141</v>
      </c>
      <c r="E133" s="31" t="s">
        <v>126</v>
      </c>
      <c r="F133" s="31"/>
      <c r="G133" s="31" t="s">
        <v>159</v>
      </c>
      <c r="H133" s="31" t="s">
        <v>228</v>
      </c>
      <c r="I133" s="104"/>
      <c r="J133" s="32">
        <f>J134</f>
        <v>0</v>
      </c>
      <c r="K133" s="32">
        <f>K134</f>
        <v>0</v>
      </c>
    </row>
    <row r="134" spans="2:11" ht="12.75" hidden="1">
      <c r="B134" s="107" t="s">
        <v>234</v>
      </c>
      <c r="C134" s="164" t="s">
        <v>126</v>
      </c>
      <c r="D134" s="164" t="s">
        <v>141</v>
      </c>
      <c r="E134" s="8" t="s">
        <v>126</v>
      </c>
      <c r="F134" s="8"/>
      <c r="G134" s="8" t="s">
        <v>159</v>
      </c>
      <c r="H134" s="8" t="s">
        <v>228</v>
      </c>
      <c r="I134" s="66" t="s">
        <v>233</v>
      </c>
      <c r="J134" s="9">
        <v>0</v>
      </c>
      <c r="K134" s="9">
        <v>0</v>
      </c>
    </row>
    <row r="135" spans="2:11" ht="63.75" hidden="1">
      <c r="B135" s="165" t="s">
        <v>199</v>
      </c>
      <c r="C135" s="163" t="s">
        <v>126</v>
      </c>
      <c r="D135" s="163" t="s">
        <v>141</v>
      </c>
      <c r="E135" s="31" t="s">
        <v>126</v>
      </c>
      <c r="F135" s="31"/>
      <c r="G135" s="31" t="s">
        <v>159</v>
      </c>
      <c r="H135" s="31" t="s">
        <v>256</v>
      </c>
      <c r="I135" s="104"/>
      <c r="J135" s="32">
        <f>J136</f>
        <v>0</v>
      </c>
      <c r="K135" s="32">
        <f>K136</f>
        <v>0</v>
      </c>
    </row>
    <row r="136" spans="2:11" ht="12.75" hidden="1">
      <c r="B136" s="107" t="s">
        <v>234</v>
      </c>
      <c r="C136" s="164" t="s">
        <v>126</v>
      </c>
      <c r="D136" s="164" t="s">
        <v>141</v>
      </c>
      <c r="E136" s="8" t="s">
        <v>126</v>
      </c>
      <c r="F136" s="8"/>
      <c r="G136" s="8" t="s">
        <v>159</v>
      </c>
      <c r="H136" s="8" t="s">
        <v>256</v>
      </c>
      <c r="I136" s="66" t="s">
        <v>233</v>
      </c>
      <c r="J136" s="9"/>
      <c r="K136" s="9"/>
    </row>
    <row r="137" spans="2:11" ht="53.25" hidden="1">
      <c r="B137" s="165" t="s">
        <v>200</v>
      </c>
      <c r="C137" s="163" t="s">
        <v>126</v>
      </c>
      <c r="D137" s="163" t="s">
        <v>141</v>
      </c>
      <c r="E137" s="31" t="s">
        <v>126</v>
      </c>
      <c r="F137" s="31"/>
      <c r="G137" s="31" t="s">
        <v>159</v>
      </c>
      <c r="H137" s="31" t="s">
        <v>257</v>
      </c>
      <c r="I137" s="104"/>
      <c r="J137" s="32">
        <f>J138</f>
        <v>0</v>
      </c>
      <c r="K137" s="32">
        <f>K138</f>
        <v>0</v>
      </c>
    </row>
    <row r="138" spans="2:11" ht="12.75" hidden="1">
      <c r="B138" s="107" t="s">
        <v>234</v>
      </c>
      <c r="C138" s="164" t="s">
        <v>126</v>
      </c>
      <c r="D138" s="164" t="s">
        <v>141</v>
      </c>
      <c r="E138" s="8" t="s">
        <v>126</v>
      </c>
      <c r="F138" s="8"/>
      <c r="G138" s="8" t="s">
        <v>159</v>
      </c>
      <c r="H138" s="8" t="s">
        <v>257</v>
      </c>
      <c r="I138" s="66" t="s">
        <v>233</v>
      </c>
      <c r="J138" s="9"/>
      <c r="K138" s="9"/>
    </row>
    <row r="139" spans="2:11" ht="44.25" customHeight="1">
      <c r="B139" s="166" t="s">
        <v>282</v>
      </c>
      <c r="C139" s="167" t="s">
        <v>126</v>
      </c>
      <c r="D139" s="167" t="s">
        <v>141</v>
      </c>
      <c r="E139" s="22" t="s">
        <v>126</v>
      </c>
      <c r="F139" s="22" t="s">
        <v>171</v>
      </c>
      <c r="G139" s="22" t="s">
        <v>255</v>
      </c>
      <c r="H139" s="22"/>
      <c r="I139" s="117"/>
      <c r="J139" s="23">
        <f>J144</f>
        <v>282.4</v>
      </c>
      <c r="K139" s="23">
        <f>K144</f>
        <v>500</v>
      </c>
    </row>
    <row r="140" spans="2:11" ht="66" customHeight="1" hidden="1">
      <c r="B140" s="157" t="s">
        <v>284</v>
      </c>
      <c r="C140" s="163" t="s">
        <v>126</v>
      </c>
      <c r="D140" s="163" t="s">
        <v>141</v>
      </c>
      <c r="E140" s="31" t="s">
        <v>126</v>
      </c>
      <c r="F140" s="31" t="s">
        <v>171</v>
      </c>
      <c r="G140" s="31" t="s">
        <v>122</v>
      </c>
      <c r="H140" s="31" t="s">
        <v>229</v>
      </c>
      <c r="I140" s="104"/>
      <c r="J140" s="32">
        <f>J141</f>
        <v>0</v>
      </c>
      <c r="K140" s="32">
        <f>K141</f>
        <v>0</v>
      </c>
    </row>
    <row r="141" spans="2:11" ht="12.75" hidden="1">
      <c r="B141" s="107" t="s">
        <v>234</v>
      </c>
      <c r="C141" s="164" t="s">
        <v>126</v>
      </c>
      <c r="D141" s="164" t="s">
        <v>141</v>
      </c>
      <c r="E141" s="8" t="s">
        <v>126</v>
      </c>
      <c r="F141" s="8" t="s">
        <v>171</v>
      </c>
      <c r="G141" s="8" t="s">
        <v>122</v>
      </c>
      <c r="H141" s="8" t="s">
        <v>229</v>
      </c>
      <c r="I141" s="66" t="s">
        <v>233</v>
      </c>
      <c r="J141" s="9"/>
      <c r="K141" s="9"/>
    </row>
    <row r="142" spans="2:11" ht="0.75" customHeight="1" hidden="1">
      <c r="B142" s="157" t="s">
        <v>285</v>
      </c>
      <c r="C142" s="163" t="s">
        <v>126</v>
      </c>
      <c r="D142" s="163" t="s">
        <v>141</v>
      </c>
      <c r="E142" s="31" t="s">
        <v>126</v>
      </c>
      <c r="F142" s="31"/>
      <c r="G142" s="31" t="s">
        <v>171</v>
      </c>
      <c r="H142" s="31" t="s">
        <v>230</v>
      </c>
      <c r="I142" s="104"/>
      <c r="J142" s="32">
        <f>J143</f>
        <v>0</v>
      </c>
      <c r="K142" s="32">
        <f>K143</f>
        <v>0</v>
      </c>
    </row>
    <row r="143" spans="2:11" ht="12.75" hidden="1">
      <c r="B143" s="107" t="s">
        <v>234</v>
      </c>
      <c r="C143" s="164" t="s">
        <v>126</v>
      </c>
      <c r="D143" s="164" t="s">
        <v>141</v>
      </c>
      <c r="E143" s="8" t="s">
        <v>126</v>
      </c>
      <c r="F143" s="8"/>
      <c r="G143" s="8" t="s">
        <v>171</v>
      </c>
      <c r="H143" s="8" t="s">
        <v>230</v>
      </c>
      <c r="I143" s="66" t="s">
        <v>233</v>
      </c>
      <c r="J143" s="9">
        <v>0</v>
      </c>
      <c r="K143" s="9">
        <v>0</v>
      </c>
    </row>
    <row r="144" spans="2:11" ht="64.5" customHeight="1">
      <c r="B144" s="157" t="s">
        <v>286</v>
      </c>
      <c r="C144" s="163" t="s">
        <v>126</v>
      </c>
      <c r="D144" s="163" t="s">
        <v>141</v>
      </c>
      <c r="E144" s="31" t="s">
        <v>126</v>
      </c>
      <c r="F144" s="31" t="s">
        <v>171</v>
      </c>
      <c r="G144" s="31" t="s">
        <v>122</v>
      </c>
      <c r="H144" s="31" t="s">
        <v>340</v>
      </c>
      <c r="I144" s="104"/>
      <c r="J144" s="32">
        <f>J145</f>
        <v>282.4</v>
      </c>
      <c r="K144" s="32">
        <f>K145</f>
        <v>500</v>
      </c>
    </row>
    <row r="145" spans="2:11" ht="11.25" customHeight="1">
      <c r="B145" s="107" t="s">
        <v>234</v>
      </c>
      <c r="C145" s="164" t="s">
        <v>126</v>
      </c>
      <c r="D145" s="164" t="s">
        <v>141</v>
      </c>
      <c r="E145" s="8" t="s">
        <v>126</v>
      </c>
      <c r="F145" s="8" t="s">
        <v>171</v>
      </c>
      <c r="G145" s="8" t="s">
        <v>122</v>
      </c>
      <c r="H145" s="8" t="s">
        <v>340</v>
      </c>
      <c r="I145" s="66" t="s">
        <v>233</v>
      </c>
      <c r="J145" s="110">
        <v>282.4</v>
      </c>
      <c r="K145" s="110">
        <v>500</v>
      </c>
    </row>
    <row r="146" spans="2:11" ht="63.75" hidden="1">
      <c r="B146" s="165" t="s">
        <v>201</v>
      </c>
      <c r="C146" s="163" t="s">
        <v>126</v>
      </c>
      <c r="D146" s="163" t="s">
        <v>141</v>
      </c>
      <c r="E146" s="31" t="s">
        <v>126</v>
      </c>
      <c r="F146" s="31"/>
      <c r="G146" s="31" t="s">
        <v>171</v>
      </c>
      <c r="H146" s="31" t="s">
        <v>258</v>
      </c>
      <c r="I146" s="104"/>
      <c r="J146" s="32">
        <f>J147</f>
        <v>0</v>
      </c>
      <c r="K146" s="32">
        <f>K147</f>
        <v>0</v>
      </c>
    </row>
    <row r="147" spans="2:11" ht="12.75" hidden="1">
      <c r="B147" s="107" t="s">
        <v>234</v>
      </c>
      <c r="C147" s="164" t="s">
        <v>126</v>
      </c>
      <c r="D147" s="164" t="s">
        <v>141</v>
      </c>
      <c r="E147" s="8" t="s">
        <v>126</v>
      </c>
      <c r="F147" s="8"/>
      <c r="G147" s="8" t="s">
        <v>171</v>
      </c>
      <c r="H147" s="8" t="s">
        <v>258</v>
      </c>
      <c r="I147" s="66" t="s">
        <v>233</v>
      </c>
      <c r="J147" s="9"/>
      <c r="K147" s="9"/>
    </row>
    <row r="148" spans="2:11" ht="12" customHeight="1" hidden="1">
      <c r="B148" s="101" t="s">
        <v>151</v>
      </c>
      <c r="C148" s="102" t="s">
        <v>126</v>
      </c>
      <c r="D148" s="102" t="s">
        <v>152</v>
      </c>
      <c r="E148" s="102"/>
      <c r="F148" s="102"/>
      <c r="G148" s="102"/>
      <c r="H148" s="102"/>
      <c r="I148" s="103"/>
      <c r="J148" s="10">
        <f>J149</f>
        <v>0</v>
      </c>
      <c r="K148" s="10">
        <f>K149</f>
        <v>0</v>
      </c>
    </row>
    <row r="149" spans="2:11" ht="21.75" hidden="1">
      <c r="B149" s="17" t="s">
        <v>172</v>
      </c>
      <c r="C149" s="5" t="s">
        <v>126</v>
      </c>
      <c r="D149" s="5" t="s">
        <v>152</v>
      </c>
      <c r="E149" s="5" t="s">
        <v>173</v>
      </c>
      <c r="F149" s="5"/>
      <c r="G149" s="5"/>
      <c r="H149" s="5"/>
      <c r="I149" s="58"/>
      <c r="J149" s="11">
        <f>J150</f>
        <v>0</v>
      </c>
      <c r="K149" s="11">
        <f>K150</f>
        <v>0</v>
      </c>
    </row>
    <row r="150" spans="2:11" ht="32.25" hidden="1">
      <c r="B150" s="21" t="s">
        <v>174</v>
      </c>
      <c r="C150" s="22" t="s">
        <v>126</v>
      </c>
      <c r="D150" s="22" t="s">
        <v>152</v>
      </c>
      <c r="E150" s="22">
        <v>97</v>
      </c>
      <c r="F150" s="22"/>
      <c r="G150" s="22">
        <v>2</v>
      </c>
      <c r="H150" s="22" t="s">
        <v>175</v>
      </c>
      <c r="I150" s="59"/>
      <c r="J150" s="23">
        <f>J151+J153</f>
        <v>0</v>
      </c>
      <c r="K150" s="23">
        <f>K151+K153</f>
        <v>0</v>
      </c>
    </row>
    <row r="151" spans="2:11" ht="22.5" hidden="1">
      <c r="B151" s="18" t="s">
        <v>287</v>
      </c>
      <c r="C151" s="19" t="s">
        <v>126</v>
      </c>
      <c r="D151" s="19" t="s">
        <v>152</v>
      </c>
      <c r="E151" s="19" t="s">
        <v>173</v>
      </c>
      <c r="F151" s="19"/>
      <c r="G151" s="19" t="s">
        <v>171</v>
      </c>
      <c r="H151" s="19" t="s">
        <v>288</v>
      </c>
      <c r="I151" s="60"/>
      <c r="J151" s="20">
        <f>J152</f>
        <v>0</v>
      </c>
      <c r="K151" s="20">
        <f>K152</f>
        <v>0</v>
      </c>
    </row>
    <row r="152" spans="2:11" ht="45" hidden="1">
      <c r="B152" s="12" t="s">
        <v>219</v>
      </c>
      <c r="C152" s="8" t="s">
        <v>126</v>
      </c>
      <c r="D152" s="8" t="s">
        <v>152</v>
      </c>
      <c r="E152" s="8" t="s">
        <v>173</v>
      </c>
      <c r="F152" s="8"/>
      <c r="G152" s="8" t="s">
        <v>171</v>
      </c>
      <c r="H152" s="8" t="s">
        <v>288</v>
      </c>
      <c r="I152" s="61"/>
      <c r="J152" s="9"/>
      <c r="K152" s="9"/>
    </row>
    <row r="153" spans="2:11" ht="22.5" hidden="1">
      <c r="B153" s="18" t="s">
        <v>290</v>
      </c>
      <c r="C153" s="19" t="s">
        <v>126</v>
      </c>
      <c r="D153" s="19" t="s">
        <v>152</v>
      </c>
      <c r="E153" s="19" t="s">
        <v>173</v>
      </c>
      <c r="F153" s="19"/>
      <c r="G153" s="19" t="s">
        <v>171</v>
      </c>
      <c r="H153" s="19" t="s">
        <v>289</v>
      </c>
      <c r="I153" s="60"/>
      <c r="J153" s="20">
        <f>J154</f>
        <v>0</v>
      </c>
      <c r="K153" s="20">
        <f>K154</f>
        <v>0</v>
      </c>
    </row>
    <row r="154" spans="2:11" ht="45" hidden="1">
      <c r="B154" s="12" t="s">
        <v>219</v>
      </c>
      <c r="C154" s="8" t="s">
        <v>126</v>
      </c>
      <c r="D154" s="8" t="s">
        <v>152</v>
      </c>
      <c r="E154" s="8" t="s">
        <v>173</v>
      </c>
      <c r="F154" s="8"/>
      <c r="G154" s="8" t="s">
        <v>171</v>
      </c>
      <c r="H154" s="8" t="s">
        <v>289</v>
      </c>
      <c r="I154" s="61"/>
      <c r="J154" s="9"/>
      <c r="K154" s="9"/>
    </row>
    <row r="155" spans="2:11" ht="12.75">
      <c r="B155" s="338" t="s">
        <v>291</v>
      </c>
      <c r="C155" s="339" t="s">
        <v>127</v>
      </c>
      <c r="D155" s="339"/>
      <c r="E155" s="335"/>
      <c r="F155" s="335"/>
      <c r="G155" s="335"/>
      <c r="H155" s="341"/>
      <c r="I155" s="345"/>
      <c r="J155" s="341">
        <f>J156+J173+J186+J206</f>
        <v>5523.8</v>
      </c>
      <c r="K155" s="341">
        <f>K156+K173+K186+K206</f>
        <v>5740.599999999999</v>
      </c>
    </row>
    <row r="156" spans="2:11" ht="12.75">
      <c r="B156" s="101" t="s">
        <v>128</v>
      </c>
      <c r="C156" s="102" t="s">
        <v>127</v>
      </c>
      <c r="D156" s="102" t="s">
        <v>122</v>
      </c>
      <c r="E156" s="102"/>
      <c r="F156" s="102"/>
      <c r="G156" s="102"/>
      <c r="H156" s="10"/>
      <c r="I156" s="169"/>
      <c r="J156" s="10">
        <f>J157+J169</f>
        <v>0</v>
      </c>
      <c r="K156" s="10">
        <f>K157+K169</f>
        <v>0</v>
      </c>
    </row>
    <row r="157" spans="2:11" ht="22.5" customHeight="1" hidden="1">
      <c r="B157" s="122" t="s">
        <v>293</v>
      </c>
      <c r="C157" s="113" t="s">
        <v>127</v>
      </c>
      <c r="D157" s="113" t="s">
        <v>122</v>
      </c>
      <c r="E157" s="5" t="s">
        <v>127</v>
      </c>
      <c r="F157" s="5"/>
      <c r="G157" s="5" t="s">
        <v>213</v>
      </c>
      <c r="H157" s="5" t="s">
        <v>175</v>
      </c>
      <c r="I157" s="114"/>
      <c r="J157" s="11">
        <f>J158+J161+J164</f>
        <v>0</v>
      </c>
      <c r="K157" s="11">
        <f>K158+K161+K164</f>
        <v>0</v>
      </c>
    </row>
    <row r="158" spans="2:11" ht="53.25" hidden="1">
      <c r="B158" s="123" t="s">
        <v>259</v>
      </c>
      <c r="C158" s="116" t="s">
        <v>127</v>
      </c>
      <c r="D158" s="116" t="s">
        <v>122</v>
      </c>
      <c r="E158" s="22" t="s">
        <v>127</v>
      </c>
      <c r="F158" s="22"/>
      <c r="G158" s="22" t="s">
        <v>159</v>
      </c>
      <c r="H158" s="22" t="s">
        <v>175</v>
      </c>
      <c r="I158" s="117"/>
      <c r="J158" s="23">
        <f>J159</f>
        <v>0</v>
      </c>
      <c r="K158" s="23">
        <f>K159</f>
        <v>0</v>
      </c>
    </row>
    <row r="159" spans="2:11" ht="63.75" hidden="1">
      <c r="B159" s="118" t="s">
        <v>260</v>
      </c>
      <c r="C159" s="119" t="s">
        <v>127</v>
      </c>
      <c r="D159" s="119" t="s">
        <v>122</v>
      </c>
      <c r="E159" s="31" t="s">
        <v>127</v>
      </c>
      <c r="F159" s="31"/>
      <c r="G159" s="31" t="s">
        <v>159</v>
      </c>
      <c r="H159" s="31" t="s">
        <v>292</v>
      </c>
      <c r="I159" s="104"/>
      <c r="J159" s="32">
        <f>J160</f>
        <v>0</v>
      </c>
      <c r="K159" s="32">
        <f>K160</f>
        <v>0</v>
      </c>
    </row>
    <row r="160" spans="2:11" ht="12.75" hidden="1">
      <c r="B160" s="107" t="s">
        <v>234</v>
      </c>
      <c r="C160" s="42" t="s">
        <v>127</v>
      </c>
      <c r="D160" s="42" t="s">
        <v>122</v>
      </c>
      <c r="E160" s="8" t="s">
        <v>127</v>
      </c>
      <c r="F160" s="8"/>
      <c r="G160" s="8" t="s">
        <v>159</v>
      </c>
      <c r="H160" s="8" t="s">
        <v>292</v>
      </c>
      <c r="I160" s="66" t="s">
        <v>233</v>
      </c>
      <c r="J160" s="9">
        <v>0</v>
      </c>
      <c r="K160" s="9">
        <v>0</v>
      </c>
    </row>
    <row r="161" spans="2:11" ht="53.25" hidden="1">
      <c r="B161" s="123" t="s">
        <v>261</v>
      </c>
      <c r="C161" s="116" t="s">
        <v>127</v>
      </c>
      <c r="D161" s="116" t="s">
        <v>122</v>
      </c>
      <c r="E161" s="22" t="s">
        <v>127</v>
      </c>
      <c r="F161" s="22"/>
      <c r="G161" s="22" t="s">
        <v>171</v>
      </c>
      <c r="H161" s="22" t="s">
        <v>175</v>
      </c>
      <c r="I161" s="117"/>
      <c r="J161" s="23">
        <f>J162</f>
        <v>0</v>
      </c>
      <c r="K161" s="23">
        <f>K162</f>
        <v>0</v>
      </c>
    </row>
    <row r="162" spans="2:11" ht="63.75" hidden="1">
      <c r="B162" s="118" t="s">
        <v>262</v>
      </c>
      <c r="C162" s="119" t="s">
        <v>127</v>
      </c>
      <c r="D162" s="119" t="s">
        <v>122</v>
      </c>
      <c r="E162" s="31" t="s">
        <v>127</v>
      </c>
      <c r="F162" s="31"/>
      <c r="G162" s="31" t="s">
        <v>171</v>
      </c>
      <c r="H162" s="31" t="s">
        <v>292</v>
      </c>
      <c r="I162" s="104"/>
      <c r="J162" s="32">
        <f>J163</f>
        <v>0</v>
      </c>
      <c r="K162" s="32">
        <f>K163</f>
        <v>0</v>
      </c>
    </row>
    <row r="163" spans="2:11" ht="12.75" hidden="1">
      <c r="B163" s="107" t="s">
        <v>234</v>
      </c>
      <c r="C163" s="42" t="s">
        <v>127</v>
      </c>
      <c r="D163" s="42" t="s">
        <v>122</v>
      </c>
      <c r="E163" s="8" t="s">
        <v>127</v>
      </c>
      <c r="F163" s="8"/>
      <c r="G163" s="8" t="s">
        <v>171</v>
      </c>
      <c r="H163" s="8" t="s">
        <v>292</v>
      </c>
      <c r="I163" s="66" t="s">
        <v>233</v>
      </c>
      <c r="J163" s="9">
        <v>0</v>
      </c>
      <c r="K163" s="9">
        <v>0</v>
      </c>
    </row>
    <row r="164" spans="2:11" ht="53.25" hidden="1">
      <c r="B164" s="123" t="s">
        <v>294</v>
      </c>
      <c r="C164" s="116" t="s">
        <v>127</v>
      </c>
      <c r="D164" s="116" t="s">
        <v>122</v>
      </c>
      <c r="E164" s="22" t="s">
        <v>127</v>
      </c>
      <c r="F164" s="22"/>
      <c r="G164" s="22" t="s">
        <v>177</v>
      </c>
      <c r="H164" s="22"/>
      <c r="I164" s="117"/>
      <c r="J164" s="23">
        <f>J165+J167</f>
        <v>0</v>
      </c>
      <c r="K164" s="23">
        <f>K165+K167</f>
        <v>0</v>
      </c>
    </row>
    <row r="165" spans="2:11" ht="63.75" hidden="1">
      <c r="B165" s="118" t="s">
        <v>295</v>
      </c>
      <c r="C165" s="119" t="s">
        <v>127</v>
      </c>
      <c r="D165" s="119" t="s">
        <v>122</v>
      </c>
      <c r="E165" s="31" t="s">
        <v>127</v>
      </c>
      <c r="F165" s="31"/>
      <c r="G165" s="31" t="s">
        <v>177</v>
      </c>
      <c r="H165" s="31" t="s">
        <v>292</v>
      </c>
      <c r="I165" s="104"/>
      <c r="J165" s="32">
        <f>J166</f>
        <v>0</v>
      </c>
      <c r="K165" s="32">
        <f>K166</f>
        <v>0</v>
      </c>
    </row>
    <row r="166" spans="2:11" ht="12.75" hidden="1">
      <c r="B166" s="107" t="s">
        <v>234</v>
      </c>
      <c r="C166" s="42" t="s">
        <v>127</v>
      </c>
      <c r="D166" s="42" t="s">
        <v>122</v>
      </c>
      <c r="E166" s="8" t="s">
        <v>127</v>
      </c>
      <c r="F166" s="8"/>
      <c r="G166" s="8" t="s">
        <v>177</v>
      </c>
      <c r="H166" s="8" t="s">
        <v>292</v>
      </c>
      <c r="I166" s="66" t="s">
        <v>233</v>
      </c>
      <c r="J166" s="170"/>
      <c r="K166" s="170"/>
    </row>
    <row r="167" spans="2:11" ht="54" customHeight="1" hidden="1">
      <c r="B167" s="118" t="s">
        <v>266</v>
      </c>
      <c r="C167" s="119" t="s">
        <v>127</v>
      </c>
      <c r="D167" s="119" t="s">
        <v>122</v>
      </c>
      <c r="E167" s="31" t="s">
        <v>127</v>
      </c>
      <c r="F167" s="31"/>
      <c r="G167" s="31" t="s">
        <v>177</v>
      </c>
      <c r="H167" s="31" t="s">
        <v>265</v>
      </c>
      <c r="I167" s="104"/>
      <c r="J167" s="32">
        <f>J168</f>
        <v>0</v>
      </c>
      <c r="K167" s="32">
        <f>K168</f>
        <v>0</v>
      </c>
    </row>
    <row r="168" spans="2:11" ht="12.75" hidden="1">
      <c r="B168" s="107" t="s">
        <v>234</v>
      </c>
      <c r="C168" s="42" t="s">
        <v>127</v>
      </c>
      <c r="D168" s="42" t="s">
        <v>122</v>
      </c>
      <c r="E168" s="8" t="s">
        <v>127</v>
      </c>
      <c r="F168" s="8"/>
      <c r="G168" s="8" t="s">
        <v>177</v>
      </c>
      <c r="H168" s="8" t="s">
        <v>265</v>
      </c>
      <c r="I168" s="66" t="s">
        <v>148</v>
      </c>
      <c r="J168" s="9">
        <v>0</v>
      </c>
      <c r="K168" s="9">
        <v>0</v>
      </c>
    </row>
    <row r="169" spans="2:11" ht="32.25" hidden="1">
      <c r="B169" s="112" t="s">
        <v>197</v>
      </c>
      <c r="C169" s="113" t="s">
        <v>127</v>
      </c>
      <c r="D169" s="113" t="s">
        <v>122</v>
      </c>
      <c r="E169" s="5" t="s">
        <v>122</v>
      </c>
      <c r="F169" s="5"/>
      <c r="G169" s="5"/>
      <c r="H169" s="5"/>
      <c r="I169" s="114"/>
      <c r="J169" s="11">
        <f aca="true" t="shared" si="10" ref="J169:K171">J170</f>
        <v>0</v>
      </c>
      <c r="K169" s="11">
        <f t="shared" si="10"/>
        <v>0</v>
      </c>
    </row>
    <row r="170" spans="2:11" ht="53.25" hidden="1">
      <c r="B170" s="115" t="s">
        <v>263</v>
      </c>
      <c r="C170" s="116" t="s">
        <v>127</v>
      </c>
      <c r="D170" s="116" t="s">
        <v>122</v>
      </c>
      <c r="E170" s="22" t="s">
        <v>122</v>
      </c>
      <c r="F170" s="22"/>
      <c r="G170" s="22" t="s">
        <v>171</v>
      </c>
      <c r="H170" s="22"/>
      <c r="I170" s="117"/>
      <c r="J170" s="23">
        <f t="shared" si="10"/>
        <v>0</v>
      </c>
      <c r="K170" s="23">
        <f t="shared" si="10"/>
        <v>0</v>
      </c>
    </row>
    <row r="171" spans="2:11" ht="63.75" hidden="1">
      <c r="B171" s="120" t="s">
        <v>264</v>
      </c>
      <c r="C171" s="119" t="s">
        <v>127</v>
      </c>
      <c r="D171" s="119" t="s">
        <v>122</v>
      </c>
      <c r="E171" s="31" t="s">
        <v>122</v>
      </c>
      <c r="F171" s="31"/>
      <c r="G171" s="31" t="s">
        <v>171</v>
      </c>
      <c r="H171" s="31" t="s">
        <v>193</v>
      </c>
      <c r="I171" s="104"/>
      <c r="J171" s="32">
        <f t="shared" si="10"/>
        <v>0</v>
      </c>
      <c r="K171" s="32">
        <f t="shared" si="10"/>
        <v>0</v>
      </c>
    </row>
    <row r="172" spans="2:11" ht="12.75" hidden="1">
      <c r="B172" s="107" t="s">
        <v>234</v>
      </c>
      <c r="C172" s="42" t="s">
        <v>127</v>
      </c>
      <c r="D172" s="8" t="s">
        <v>122</v>
      </c>
      <c r="E172" s="8" t="s">
        <v>122</v>
      </c>
      <c r="F172" s="8"/>
      <c r="G172" s="8" t="s">
        <v>171</v>
      </c>
      <c r="H172" s="42" t="s">
        <v>193</v>
      </c>
      <c r="I172" s="171">
        <v>240</v>
      </c>
      <c r="J172" s="110">
        <v>0</v>
      </c>
      <c r="K172" s="110">
        <v>0</v>
      </c>
    </row>
    <row r="173" spans="2:11" ht="12.75">
      <c r="B173" s="101" t="s">
        <v>120</v>
      </c>
      <c r="C173" s="102" t="s">
        <v>127</v>
      </c>
      <c r="D173" s="102" t="s">
        <v>124</v>
      </c>
      <c r="E173" s="102"/>
      <c r="F173" s="102"/>
      <c r="G173" s="102"/>
      <c r="H173" s="102"/>
      <c r="I173" s="62"/>
      <c r="J173" s="10">
        <f>J174+J182</f>
        <v>0</v>
      </c>
      <c r="K173" s="10">
        <f>K174+K182</f>
        <v>0</v>
      </c>
    </row>
    <row r="174" spans="2:11" ht="19.5" customHeight="1" hidden="1">
      <c r="B174" s="112" t="s">
        <v>197</v>
      </c>
      <c r="C174" s="113" t="s">
        <v>127</v>
      </c>
      <c r="D174" s="113" t="s">
        <v>124</v>
      </c>
      <c r="E174" s="5" t="s">
        <v>122</v>
      </c>
      <c r="F174" s="5"/>
      <c r="G174" s="5"/>
      <c r="H174" s="5"/>
      <c r="I174" s="63"/>
      <c r="J174" s="11">
        <f>J175</f>
        <v>0</v>
      </c>
      <c r="K174" s="11">
        <f>K175</f>
        <v>0</v>
      </c>
    </row>
    <row r="175" spans="2:11" ht="47.25" customHeight="1" hidden="1">
      <c r="B175" s="115" t="s">
        <v>59</v>
      </c>
      <c r="C175" s="116" t="s">
        <v>127</v>
      </c>
      <c r="D175" s="116" t="s">
        <v>124</v>
      </c>
      <c r="E175" s="22" t="s">
        <v>122</v>
      </c>
      <c r="F175" s="22" t="s">
        <v>171</v>
      </c>
      <c r="G175" s="22" t="s">
        <v>255</v>
      </c>
      <c r="H175" s="22"/>
      <c r="I175" s="64"/>
      <c r="J175" s="23">
        <f>J178+J180</f>
        <v>0</v>
      </c>
      <c r="K175" s="23">
        <f>K178+K180</f>
        <v>0</v>
      </c>
    </row>
    <row r="176" spans="2:11" ht="53.25" hidden="1">
      <c r="B176" s="120" t="s">
        <v>267</v>
      </c>
      <c r="C176" s="119" t="s">
        <v>127</v>
      </c>
      <c r="D176" s="119" t="s">
        <v>124</v>
      </c>
      <c r="E176" s="31" t="s">
        <v>122</v>
      </c>
      <c r="F176" s="31"/>
      <c r="G176" s="31" t="s">
        <v>171</v>
      </c>
      <c r="H176" s="31" t="s">
        <v>192</v>
      </c>
      <c r="I176" s="65"/>
      <c r="J176" s="32">
        <f>J177</f>
        <v>0</v>
      </c>
      <c r="K176" s="32">
        <f>K177</f>
        <v>0</v>
      </c>
    </row>
    <row r="177" spans="2:11" ht="12.75" hidden="1">
      <c r="B177" s="107" t="s">
        <v>234</v>
      </c>
      <c r="C177" s="42" t="s">
        <v>127</v>
      </c>
      <c r="D177" s="8" t="s">
        <v>124</v>
      </c>
      <c r="E177" s="8" t="s">
        <v>122</v>
      </c>
      <c r="F177" s="8"/>
      <c r="G177" s="8" t="s">
        <v>171</v>
      </c>
      <c r="H177" s="42" t="s">
        <v>192</v>
      </c>
      <c r="I177" s="66" t="s">
        <v>233</v>
      </c>
      <c r="J177" s="9"/>
      <c r="K177" s="9"/>
    </row>
    <row r="178" spans="2:11" ht="53.25" hidden="1">
      <c r="B178" s="120" t="s">
        <v>60</v>
      </c>
      <c r="C178" s="119" t="s">
        <v>127</v>
      </c>
      <c r="D178" s="119" t="s">
        <v>124</v>
      </c>
      <c r="E178" s="31" t="s">
        <v>122</v>
      </c>
      <c r="F178" s="31"/>
      <c r="G178" s="31" t="s">
        <v>165</v>
      </c>
      <c r="H178" s="31" t="s">
        <v>61</v>
      </c>
      <c r="I178" s="65"/>
      <c r="J178" s="32">
        <f>J179</f>
        <v>0</v>
      </c>
      <c r="K178" s="32">
        <f>K179</f>
        <v>0</v>
      </c>
    </row>
    <row r="179" spans="2:11" ht="12.75" hidden="1">
      <c r="B179" s="107" t="s">
        <v>234</v>
      </c>
      <c r="C179" s="42" t="s">
        <v>127</v>
      </c>
      <c r="D179" s="8" t="s">
        <v>124</v>
      </c>
      <c r="E179" s="8" t="s">
        <v>122</v>
      </c>
      <c r="F179" s="8"/>
      <c r="G179" s="8" t="s">
        <v>165</v>
      </c>
      <c r="H179" s="42">
        <v>29290</v>
      </c>
      <c r="I179" s="66" t="s">
        <v>233</v>
      </c>
      <c r="J179" s="9">
        <v>0</v>
      </c>
      <c r="K179" s="9">
        <v>0</v>
      </c>
    </row>
    <row r="180" spans="2:11" ht="46.5" customHeight="1" hidden="1">
      <c r="B180" s="208" t="s">
        <v>75</v>
      </c>
      <c r="C180" s="119" t="s">
        <v>127</v>
      </c>
      <c r="D180" s="119" t="s">
        <v>124</v>
      </c>
      <c r="E180" s="31" t="s">
        <v>122</v>
      </c>
      <c r="F180" s="31" t="s">
        <v>171</v>
      </c>
      <c r="G180" s="31" t="s">
        <v>127</v>
      </c>
      <c r="H180" s="31" t="s">
        <v>62</v>
      </c>
      <c r="I180" s="65"/>
      <c r="J180" s="32">
        <f>J181</f>
        <v>0</v>
      </c>
      <c r="K180" s="32">
        <f>K181</f>
        <v>0</v>
      </c>
    </row>
    <row r="181" spans="2:11" ht="12.75" hidden="1">
      <c r="B181" s="107" t="s">
        <v>234</v>
      </c>
      <c r="C181" s="42" t="s">
        <v>127</v>
      </c>
      <c r="D181" s="8" t="s">
        <v>124</v>
      </c>
      <c r="E181" s="8" t="s">
        <v>122</v>
      </c>
      <c r="F181" s="8" t="s">
        <v>171</v>
      </c>
      <c r="G181" s="8" t="s">
        <v>127</v>
      </c>
      <c r="H181" s="42">
        <v>29280</v>
      </c>
      <c r="I181" s="66" t="s">
        <v>233</v>
      </c>
      <c r="J181" s="9">
        <v>0</v>
      </c>
      <c r="K181" s="9">
        <v>0</v>
      </c>
    </row>
    <row r="182" spans="2:11" ht="21.75" customHeight="1" hidden="1">
      <c r="B182" s="122" t="s">
        <v>293</v>
      </c>
      <c r="C182" s="113" t="s">
        <v>127</v>
      </c>
      <c r="D182" s="113" t="s">
        <v>124</v>
      </c>
      <c r="E182" s="5" t="s">
        <v>127</v>
      </c>
      <c r="F182" s="5"/>
      <c r="G182" s="5" t="s">
        <v>213</v>
      </c>
      <c r="H182" s="5" t="s">
        <v>175</v>
      </c>
      <c r="I182" s="63"/>
      <c r="J182" s="11">
        <f aca="true" t="shared" si="11" ref="J182:K184">J183</f>
        <v>0</v>
      </c>
      <c r="K182" s="11">
        <f t="shared" si="11"/>
        <v>0</v>
      </c>
    </row>
    <row r="183" spans="2:11" ht="53.25" hidden="1">
      <c r="B183" s="115" t="s">
        <v>94</v>
      </c>
      <c r="C183" s="116" t="s">
        <v>127</v>
      </c>
      <c r="D183" s="116" t="s">
        <v>124</v>
      </c>
      <c r="E183" s="22" t="s">
        <v>127</v>
      </c>
      <c r="F183" s="22"/>
      <c r="G183" s="22" t="s">
        <v>92</v>
      </c>
      <c r="H183" s="22" t="s">
        <v>175</v>
      </c>
      <c r="I183" s="64"/>
      <c r="J183" s="23">
        <f t="shared" si="11"/>
        <v>0</v>
      </c>
      <c r="K183" s="23">
        <f t="shared" si="11"/>
        <v>0</v>
      </c>
    </row>
    <row r="184" spans="2:11" ht="63.75" hidden="1">
      <c r="B184" s="120" t="s">
        <v>95</v>
      </c>
      <c r="C184" s="119" t="s">
        <v>127</v>
      </c>
      <c r="D184" s="119" t="s">
        <v>124</v>
      </c>
      <c r="E184" s="31" t="s">
        <v>127</v>
      </c>
      <c r="F184" s="31"/>
      <c r="G184" s="31" t="s">
        <v>92</v>
      </c>
      <c r="H184" s="31" t="s">
        <v>93</v>
      </c>
      <c r="I184" s="65"/>
      <c r="J184" s="32">
        <f t="shared" si="11"/>
        <v>0</v>
      </c>
      <c r="K184" s="32">
        <f t="shared" si="11"/>
        <v>0</v>
      </c>
    </row>
    <row r="185" spans="2:11" ht="12.75" hidden="1">
      <c r="B185" s="107" t="s">
        <v>234</v>
      </c>
      <c r="C185" s="172" t="s">
        <v>127</v>
      </c>
      <c r="D185" s="172" t="s">
        <v>124</v>
      </c>
      <c r="E185" s="172" t="s">
        <v>127</v>
      </c>
      <c r="F185" s="172"/>
      <c r="G185" s="108" t="s">
        <v>92</v>
      </c>
      <c r="H185" s="172" t="s">
        <v>93</v>
      </c>
      <c r="I185" s="171">
        <v>240</v>
      </c>
      <c r="J185" s="110">
        <v>0</v>
      </c>
      <c r="K185" s="110">
        <v>0</v>
      </c>
    </row>
    <row r="186" spans="2:11" ht="12.75">
      <c r="B186" s="101" t="s">
        <v>121</v>
      </c>
      <c r="C186" s="102" t="s">
        <v>127</v>
      </c>
      <c r="D186" s="102" t="s">
        <v>123</v>
      </c>
      <c r="E186" s="102"/>
      <c r="F186" s="102"/>
      <c r="G186" s="102"/>
      <c r="H186" s="102"/>
      <c r="I186" s="129"/>
      <c r="J186" s="10">
        <f>J187</f>
        <v>250</v>
      </c>
      <c r="K186" s="10">
        <f>K187</f>
        <v>460.9</v>
      </c>
    </row>
    <row r="187" spans="2:11" ht="21.75">
      <c r="B187" s="122" t="s">
        <v>98</v>
      </c>
      <c r="C187" s="113" t="s">
        <v>127</v>
      </c>
      <c r="D187" s="113" t="s">
        <v>123</v>
      </c>
      <c r="E187" s="5" t="s">
        <v>144</v>
      </c>
      <c r="F187" s="5"/>
      <c r="G187" s="5"/>
      <c r="H187" s="5"/>
      <c r="I187" s="63"/>
      <c r="J187" s="11">
        <f>J188+J193+J200+J203</f>
        <v>250</v>
      </c>
      <c r="K187" s="11">
        <f>K188+K193+K200+K203</f>
        <v>460.9</v>
      </c>
    </row>
    <row r="188" spans="2:11" ht="36" customHeight="1">
      <c r="B188" s="173" t="s">
        <v>99</v>
      </c>
      <c r="C188" s="116" t="s">
        <v>127</v>
      </c>
      <c r="D188" s="116" t="s">
        <v>123</v>
      </c>
      <c r="E188" s="22" t="s">
        <v>144</v>
      </c>
      <c r="F188" s="22" t="s">
        <v>159</v>
      </c>
      <c r="G188" s="22" t="s">
        <v>255</v>
      </c>
      <c r="H188" s="22"/>
      <c r="I188" s="64"/>
      <c r="J188" s="23">
        <f>J189+J191</f>
        <v>250</v>
      </c>
      <c r="K188" s="23">
        <f>K189+K191</f>
        <v>460.9</v>
      </c>
    </row>
    <row r="189" spans="2:11" ht="45.75" customHeight="1">
      <c r="B189" s="174" t="s">
        <v>100</v>
      </c>
      <c r="C189" s="119" t="s">
        <v>127</v>
      </c>
      <c r="D189" s="119" t="s">
        <v>123</v>
      </c>
      <c r="E189" s="31" t="s">
        <v>144</v>
      </c>
      <c r="F189" s="31" t="s">
        <v>159</v>
      </c>
      <c r="G189" s="31" t="s">
        <v>122</v>
      </c>
      <c r="H189" s="31" t="s">
        <v>63</v>
      </c>
      <c r="I189" s="65"/>
      <c r="J189" s="32">
        <f>J190</f>
        <v>250</v>
      </c>
      <c r="K189" s="32">
        <f>K190</f>
        <v>460.9</v>
      </c>
    </row>
    <row r="190" spans="2:11" ht="12" customHeight="1">
      <c r="B190" s="107" t="s">
        <v>234</v>
      </c>
      <c r="C190" s="175" t="s">
        <v>127</v>
      </c>
      <c r="D190" s="175" t="s">
        <v>123</v>
      </c>
      <c r="E190" s="153" t="s">
        <v>144</v>
      </c>
      <c r="F190" s="153" t="s">
        <v>159</v>
      </c>
      <c r="G190" s="153" t="s">
        <v>122</v>
      </c>
      <c r="H190" s="153" t="s">
        <v>63</v>
      </c>
      <c r="I190" s="127">
        <v>240</v>
      </c>
      <c r="J190" s="110">
        <v>250</v>
      </c>
      <c r="K190" s="110">
        <v>460.9</v>
      </c>
    </row>
    <row r="191" spans="2:11" ht="49.5" customHeight="1" hidden="1">
      <c r="B191" s="174" t="s">
        <v>101</v>
      </c>
      <c r="C191" s="119" t="s">
        <v>127</v>
      </c>
      <c r="D191" s="119" t="s">
        <v>123</v>
      </c>
      <c r="E191" s="31" t="s">
        <v>144</v>
      </c>
      <c r="F191" s="31" t="s">
        <v>159</v>
      </c>
      <c r="G191" s="31" t="s">
        <v>124</v>
      </c>
      <c r="H191" s="31" t="s">
        <v>64</v>
      </c>
      <c r="I191" s="65"/>
      <c r="J191" s="32">
        <f>J192</f>
        <v>0</v>
      </c>
      <c r="K191" s="32">
        <f>K192</f>
        <v>0</v>
      </c>
    </row>
    <row r="192" spans="2:11" ht="12.75" hidden="1">
      <c r="B192" s="107" t="s">
        <v>234</v>
      </c>
      <c r="C192" s="176" t="s">
        <v>127</v>
      </c>
      <c r="D192" s="176" t="s">
        <v>123</v>
      </c>
      <c r="E192" s="8" t="s">
        <v>144</v>
      </c>
      <c r="F192" s="8" t="s">
        <v>159</v>
      </c>
      <c r="G192" s="8" t="s">
        <v>124</v>
      </c>
      <c r="H192" s="8" t="s">
        <v>64</v>
      </c>
      <c r="I192" s="127">
        <v>240</v>
      </c>
      <c r="J192" s="110">
        <v>0</v>
      </c>
      <c r="K192" s="110">
        <v>0</v>
      </c>
    </row>
    <row r="193" spans="2:11" ht="0.75" customHeight="1" hidden="1">
      <c r="B193" s="173" t="s">
        <v>65</v>
      </c>
      <c r="C193" s="116" t="s">
        <v>127</v>
      </c>
      <c r="D193" s="116" t="s">
        <v>123</v>
      </c>
      <c r="E193" s="22" t="s">
        <v>144</v>
      </c>
      <c r="F193" s="22"/>
      <c r="G193" s="22" t="s">
        <v>165</v>
      </c>
      <c r="H193" s="22"/>
      <c r="I193" s="64"/>
      <c r="J193" s="23">
        <f>J194+J196+J198</f>
        <v>0</v>
      </c>
      <c r="K193" s="23">
        <f>K194+K196+K198</f>
        <v>0</v>
      </c>
    </row>
    <row r="194" spans="2:11" ht="52.5" hidden="1">
      <c r="B194" s="174" t="s">
        <v>66</v>
      </c>
      <c r="C194" s="119" t="s">
        <v>127</v>
      </c>
      <c r="D194" s="119" t="s">
        <v>123</v>
      </c>
      <c r="E194" s="31" t="s">
        <v>144</v>
      </c>
      <c r="F194" s="31"/>
      <c r="G194" s="31" t="s">
        <v>165</v>
      </c>
      <c r="H194" s="31" t="s">
        <v>67</v>
      </c>
      <c r="I194" s="65"/>
      <c r="J194" s="32">
        <f>J195</f>
        <v>0</v>
      </c>
      <c r="K194" s="32">
        <f>K195</f>
        <v>0</v>
      </c>
    </row>
    <row r="195" spans="2:11" ht="12.75" hidden="1">
      <c r="B195" s="107" t="s">
        <v>234</v>
      </c>
      <c r="C195" s="176" t="s">
        <v>127</v>
      </c>
      <c r="D195" s="176" t="s">
        <v>123</v>
      </c>
      <c r="E195" s="8" t="s">
        <v>144</v>
      </c>
      <c r="F195" s="8"/>
      <c r="G195" s="8" t="s">
        <v>165</v>
      </c>
      <c r="H195" s="8" t="s">
        <v>67</v>
      </c>
      <c r="I195" s="171">
        <v>240</v>
      </c>
      <c r="J195" s="110">
        <v>0</v>
      </c>
      <c r="K195" s="110">
        <v>0</v>
      </c>
    </row>
    <row r="196" spans="2:11" ht="63" hidden="1">
      <c r="B196" s="174" t="s">
        <v>270</v>
      </c>
      <c r="C196" s="119" t="s">
        <v>127</v>
      </c>
      <c r="D196" s="119" t="s">
        <v>123</v>
      </c>
      <c r="E196" s="31" t="s">
        <v>144</v>
      </c>
      <c r="F196" s="31"/>
      <c r="G196" s="31" t="s">
        <v>171</v>
      </c>
      <c r="H196" s="31" t="s">
        <v>268</v>
      </c>
      <c r="I196" s="65"/>
      <c r="J196" s="32">
        <f>J197</f>
        <v>0</v>
      </c>
      <c r="K196" s="32">
        <f>K197</f>
        <v>0</v>
      </c>
    </row>
    <row r="197" spans="2:11" ht="12.75" hidden="1">
      <c r="B197" s="107" t="s">
        <v>234</v>
      </c>
      <c r="C197" s="176" t="s">
        <v>127</v>
      </c>
      <c r="D197" s="176" t="s">
        <v>123</v>
      </c>
      <c r="E197" s="8" t="s">
        <v>144</v>
      </c>
      <c r="F197" s="8"/>
      <c r="G197" s="8" t="s">
        <v>171</v>
      </c>
      <c r="H197" s="8" t="s">
        <v>268</v>
      </c>
      <c r="I197" s="171">
        <v>240</v>
      </c>
      <c r="J197" s="110">
        <v>0</v>
      </c>
      <c r="K197" s="110">
        <v>0</v>
      </c>
    </row>
    <row r="198" spans="2:11" ht="73.5" hidden="1">
      <c r="B198" s="177" t="s">
        <v>202</v>
      </c>
      <c r="C198" s="119" t="s">
        <v>127</v>
      </c>
      <c r="D198" s="119" t="s">
        <v>123</v>
      </c>
      <c r="E198" s="31" t="s">
        <v>144</v>
      </c>
      <c r="F198" s="31"/>
      <c r="G198" s="31" t="s">
        <v>171</v>
      </c>
      <c r="H198" s="31" t="s">
        <v>269</v>
      </c>
      <c r="I198" s="65"/>
      <c r="J198" s="32">
        <f>J199</f>
        <v>0</v>
      </c>
      <c r="K198" s="32">
        <f>K199</f>
        <v>0</v>
      </c>
    </row>
    <row r="199" spans="2:11" ht="12.75" hidden="1">
      <c r="B199" s="107" t="s">
        <v>234</v>
      </c>
      <c r="C199" s="176" t="s">
        <v>127</v>
      </c>
      <c r="D199" s="176" t="s">
        <v>123</v>
      </c>
      <c r="E199" s="8" t="s">
        <v>144</v>
      </c>
      <c r="F199" s="8"/>
      <c r="G199" s="8" t="s">
        <v>171</v>
      </c>
      <c r="H199" s="8" t="s">
        <v>269</v>
      </c>
      <c r="I199" s="171">
        <v>240</v>
      </c>
      <c r="J199" s="110"/>
      <c r="K199" s="110"/>
    </row>
    <row r="200" spans="2:11" ht="42" hidden="1">
      <c r="B200" s="173" t="s">
        <v>102</v>
      </c>
      <c r="C200" s="116" t="s">
        <v>127</v>
      </c>
      <c r="D200" s="116" t="s">
        <v>123</v>
      </c>
      <c r="E200" s="22" t="s">
        <v>144</v>
      </c>
      <c r="F200" s="22" t="s">
        <v>177</v>
      </c>
      <c r="G200" s="22" t="s">
        <v>255</v>
      </c>
      <c r="H200" s="22"/>
      <c r="I200" s="64"/>
      <c r="J200" s="23">
        <f>J201</f>
        <v>0</v>
      </c>
      <c r="K200" s="23">
        <f>K201</f>
        <v>0</v>
      </c>
    </row>
    <row r="201" spans="2:11" ht="52.5" hidden="1">
      <c r="B201" s="174" t="s">
        <v>103</v>
      </c>
      <c r="C201" s="119" t="s">
        <v>127</v>
      </c>
      <c r="D201" s="119" t="s">
        <v>123</v>
      </c>
      <c r="E201" s="31" t="s">
        <v>144</v>
      </c>
      <c r="F201" s="31" t="s">
        <v>177</v>
      </c>
      <c r="G201" s="31" t="s">
        <v>122</v>
      </c>
      <c r="H201" s="31" t="s">
        <v>68</v>
      </c>
      <c r="I201" s="65"/>
      <c r="J201" s="32">
        <f>J202</f>
        <v>0</v>
      </c>
      <c r="K201" s="32">
        <f>K202</f>
        <v>0</v>
      </c>
    </row>
    <row r="202" spans="2:11" ht="12.75" hidden="1">
      <c r="B202" s="107" t="s">
        <v>234</v>
      </c>
      <c r="C202" s="176" t="s">
        <v>127</v>
      </c>
      <c r="D202" s="176" t="s">
        <v>123</v>
      </c>
      <c r="E202" s="8" t="s">
        <v>144</v>
      </c>
      <c r="F202" s="8" t="s">
        <v>177</v>
      </c>
      <c r="G202" s="8" t="s">
        <v>122</v>
      </c>
      <c r="H202" s="8" t="s">
        <v>68</v>
      </c>
      <c r="I202" s="178">
        <v>240</v>
      </c>
      <c r="J202" s="110">
        <v>0</v>
      </c>
      <c r="K202" s="110">
        <v>0</v>
      </c>
    </row>
    <row r="203" spans="2:11" ht="0.75" customHeight="1">
      <c r="B203" s="173" t="s">
        <v>314</v>
      </c>
      <c r="C203" s="116" t="s">
        <v>127</v>
      </c>
      <c r="D203" s="116" t="s">
        <v>123</v>
      </c>
      <c r="E203" s="22" t="s">
        <v>144</v>
      </c>
      <c r="F203" s="22"/>
      <c r="G203" s="22" t="s">
        <v>69</v>
      </c>
      <c r="H203" s="22"/>
      <c r="I203" s="64"/>
      <c r="J203" s="23">
        <f>J204</f>
        <v>0</v>
      </c>
      <c r="K203" s="23">
        <f>K204</f>
        <v>0</v>
      </c>
    </row>
    <row r="204" spans="2:11" ht="52.5" hidden="1">
      <c r="B204" s="174" t="s">
        <v>104</v>
      </c>
      <c r="C204" s="119" t="s">
        <v>127</v>
      </c>
      <c r="D204" s="119" t="s">
        <v>123</v>
      </c>
      <c r="E204" s="31" t="s">
        <v>144</v>
      </c>
      <c r="F204" s="31"/>
      <c r="G204" s="31" t="s">
        <v>69</v>
      </c>
      <c r="H204" s="31" t="s">
        <v>70</v>
      </c>
      <c r="I204" s="65"/>
      <c r="J204" s="32">
        <f>J205</f>
        <v>0</v>
      </c>
      <c r="K204" s="32">
        <f>K205</f>
        <v>0</v>
      </c>
    </row>
    <row r="205" spans="2:11" ht="12.75" hidden="1">
      <c r="B205" s="107" t="s">
        <v>234</v>
      </c>
      <c r="C205" s="176" t="s">
        <v>127</v>
      </c>
      <c r="D205" s="176" t="s">
        <v>123</v>
      </c>
      <c r="E205" s="8" t="s">
        <v>144</v>
      </c>
      <c r="F205" s="8"/>
      <c r="G205" s="8" t="s">
        <v>69</v>
      </c>
      <c r="H205" s="8" t="s">
        <v>70</v>
      </c>
      <c r="I205" s="171">
        <v>240</v>
      </c>
      <c r="J205" s="110">
        <v>0</v>
      </c>
      <c r="K205" s="110">
        <v>0</v>
      </c>
    </row>
    <row r="206" spans="2:11" ht="12.75">
      <c r="B206" s="101" t="s">
        <v>149</v>
      </c>
      <c r="C206" s="102" t="s">
        <v>127</v>
      </c>
      <c r="D206" s="102" t="s">
        <v>127</v>
      </c>
      <c r="E206" s="102"/>
      <c r="F206" s="102"/>
      <c r="G206" s="102"/>
      <c r="H206" s="102"/>
      <c r="I206" s="179"/>
      <c r="J206" s="10">
        <f aca="true" t="shared" si="12" ref="J206:K208">J207</f>
        <v>5273.8</v>
      </c>
      <c r="K206" s="10">
        <f t="shared" si="12"/>
        <v>5279.7</v>
      </c>
    </row>
    <row r="207" spans="2:11" ht="21.75">
      <c r="B207" s="122" t="s">
        <v>98</v>
      </c>
      <c r="C207" s="5" t="s">
        <v>127</v>
      </c>
      <c r="D207" s="5" t="s">
        <v>127</v>
      </c>
      <c r="E207" s="5" t="s">
        <v>144</v>
      </c>
      <c r="F207" s="5"/>
      <c r="G207" s="5"/>
      <c r="H207" s="5"/>
      <c r="I207" s="149"/>
      <c r="J207" s="11">
        <f t="shared" si="12"/>
        <v>5273.8</v>
      </c>
      <c r="K207" s="11">
        <f t="shared" si="12"/>
        <v>5279.7</v>
      </c>
    </row>
    <row r="208" spans="2:11" ht="53.25">
      <c r="B208" s="115" t="s">
        <v>315</v>
      </c>
      <c r="C208" s="116" t="s">
        <v>127</v>
      </c>
      <c r="D208" s="116" t="s">
        <v>127</v>
      </c>
      <c r="E208" s="116" t="s">
        <v>144</v>
      </c>
      <c r="F208" s="116">
        <v>5</v>
      </c>
      <c r="G208" s="162" t="s">
        <v>255</v>
      </c>
      <c r="H208" s="116"/>
      <c r="I208" s="180"/>
      <c r="J208" s="116">
        <f t="shared" si="12"/>
        <v>5273.8</v>
      </c>
      <c r="K208" s="116">
        <f t="shared" si="12"/>
        <v>5279.7</v>
      </c>
    </row>
    <row r="209" spans="2:11" ht="21.75">
      <c r="B209" s="120" t="s">
        <v>188</v>
      </c>
      <c r="C209" s="119" t="s">
        <v>127</v>
      </c>
      <c r="D209" s="119" t="s">
        <v>127</v>
      </c>
      <c r="E209" s="119" t="s">
        <v>144</v>
      </c>
      <c r="F209" s="119">
        <v>5</v>
      </c>
      <c r="G209" s="26" t="s">
        <v>122</v>
      </c>
      <c r="H209" s="26" t="s">
        <v>36</v>
      </c>
      <c r="I209" s="181"/>
      <c r="J209" s="26">
        <f>J210+J211+J212</f>
        <v>5273.8</v>
      </c>
      <c r="K209" s="26">
        <f>K210+K211+K212</f>
        <v>5279.7</v>
      </c>
    </row>
    <row r="210" spans="2:11" ht="33.75">
      <c r="B210" s="105" t="s">
        <v>166</v>
      </c>
      <c r="C210" s="7" t="s">
        <v>127</v>
      </c>
      <c r="D210" s="7" t="s">
        <v>127</v>
      </c>
      <c r="E210" s="7" t="s">
        <v>144</v>
      </c>
      <c r="F210" s="7" t="s">
        <v>91</v>
      </c>
      <c r="G210" s="7" t="s">
        <v>122</v>
      </c>
      <c r="H210" s="7" t="s">
        <v>36</v>
      </c>
      <c r="I210" s="61" t="s">
        <v>271</v>
      </c>
      <c r="J210" s="7" t="s">
        <v>341</v>
      </c>
      <c r="K210" s="7" t="s">
        <v>342</v>
      </c>
    </row>
    <row r="211" spans="2:11" ht="12.75">
      <c r="B211" s="107" t="s">
        <v>234</v>
      </c>
      <c r="C211" s="176" t="s">
        <v>127</v>
      </c>
      <c r="D211" s="176" t="s">
        <v>127</v>
      </c>
      <c r="E211" s="176" t="s">
        <v>144</v>
      </c>
      <c r="F211" s="176">
        <v>5</v>
      </c>
      <c r="G211" s="319" t="s">
        <v>122</v>
      </c>
      <c r="H211" s="7" t="s">
        <v>36</v>
      </c>
      <c r="I211" s="178">
        <v>240</v>
      </c>
      <c r="J211" s="176">
        <v>214.3</v>
      </c>
      <c r="K211" s="176">
        <v>220.4</v>
      </c>
    </row>
    <row r="212" spans="2:11" ht="12.75">
      <c r="B212" s="107" t="s">
        <v>235</v>
      </c>
      <c r="C212" s="176" t="s">
        <v>127</v>
      </c>
      <c r="D212" s="176" t="s">
        <v>127</v>
      </c>
      <c r="E212" s="176" t="s">
        <v>144</v>
      </c>
      <c r="F212" s="176">
        <v>5</v>
      </c>
      <c r="G212" s="319" t="s">
        <v>122</v>
      </c>
      <c r="H212" s="7" t="s">
        <v>36</v>
      </c>
      <c r="I212" s="178">
        <v>850</v>
      </c>
      <c r="J212" s="176">
        <v>0.8</v>
      </c>
      <c r="K212" s="176">
        <v>0.8</v>
      </c>
    </row>
    <row r="213" spans="2:11" ht="13.5" hidden="1">
      <c r="B213" s="143" t="s">
        <v>105</v>
      </c>
      <c r="C213" s="144" t="s">
        <v>129</v>
      </c>
      <c r="D213" s="144"/>
      <c r="E213" s="144"/>
      <c r="F213" s="144"/>
      <c r="G213" s="182"/>
      <c r="H213" s="144"/>
      <c r="I213" s="183"/>
      <c r="J213" s="184">
        <f>J214+J223</f>
        <v>0</v>
      </c>
      <c r="K213" s="184">
        <f>K214+K223</f>
        <v>0</v>
      </c>
    </row>
    <row r="214" spans="2:11" ht="16.5" customHeight="1" hidden="1">
      <c r="B214" s="185" t="s">
        <v>142</v>
      </c>
      <c r="C214" s="146" t="s">
        <v>129</v>
      </c>
      <c r="D214" s="146" t="s">
        <v>127</v>
      </c>
      <c r="E214" s="146"/>
      <c r="F214" s="146"/>
      <c r="G214" s="146"/>
      <c r="H214" s="146"/>
      <c r="I214" s="186"/>
      <c r="J214" s="147">
        <f>J215+J219</f>
        <v>0</v>
      </c>
      <c r="K214" s="147">
        <f>K215+K219</f>
        <v>0</v>
      </c>
    </row>
    <row r="215" spans="2:11" ht="0.75" customHeight="1" hidden="1">
      <c r="B215" s="112" t="s">
        <v>307</v>
      </c>
      <c r="C215" s="5" t="s">
        <v>129</v>
      </c>
      <c r="D215" s="5" t="s">
        <v>127</v>
      </c>
      <c r="E215" s="5" t="s">
        <v>168</v>
      </c>
      <c r="F215" s="5"/>
      <c r="G215" s="5" t="s">
        <v>42</v>
      </c>
      <c r="H215" s="5" t="s">
        <v>43</v>
      </c>
      <c r="I215" s="63"/>
      <c r="J215" s="11">
        <f aca="true" t="shared" si="13" ref="J215:K217">J216</f>
        <v>0</v>
      </c>
      <c r="K215" s="11">
        <f t="shared" si="13"/>
        <v>0</v>
      </c>
    </row>
    <row r="216" spans="2:11" ht="12" customHeight="1" hidden="1">
      <c r="B216" s="115" t="s">
        <v>170</v>
      </c>
      <c r="C216" s="22" t="s">
        <v>129</v>
      </c>
      <c r="D216" s="22" t="s">
        <v>127</v>
      </c>
      <c r="E216" s="22" t="s">
        <v>168</v>
      </c>
      <c r="F216" s="22"/>
      <c r="G216" s="22" t="s">
        <v>165</v>
      </c>
      <c r="H216" s="22" t="s">
        <v>43</v>
      </c>
      <c r="I216" s="64"/>
      <c r="J216" s="23">
        <f t="shared" si="13"/>
        <v>0</v>
      </c>
      <c r="K216" s="23">
        <f t="shared" si="13"/>
        <v>0</v>
      </c>
    </row>
    <row r="217" spans="2:11" ht="26.25" customHeight="1" hidden="1">
      <c r="B217" s="187" t="s">
        <v>308</v>
      </c>
      <c r="C217" s="31" t="s">
        <v>129</v>
      </c>
      <c r="D217" s="31" t="s">
        <v>127</v>
      </c>
      <c r="E217" s="31" t="s">
        <v>168</v>
      </c>
      <c r="F217" s="31"/>
      <c r="G217" s="31" t="s">
        <v>165</v>
      </c>
      <c r="H217" s="31" t="s">
        <v>71</v>
      </c>
      <c r="I217" s="65"/>
      <c r="J217" s="32">
        <f t="shared" si="13"/>
        <v>0</v>
      </c>
      <c r="K217" s="32">
        <f t="shared" si="13"/>
        <v>0</v>
      </c>
    </row>
    <row r="218" spans="2:11" ht="12.75" hidden="1">
      <c r="B218" s="107" t="s">
        <v>234</v>
      </c>
      <c r="C218" s="8" t="s">
        <v>129</v>
      </c>
      <c r="D218" s="8" t="s">
        <v>127</v>
      </c>
      <c r="E218" s="8" t="s">
        <v>168</v>
      </c>
      <c r="F218" s="8"/>
      <c r="G218" s="8" t="s">
        <v>165</v>
      </c>
      <c r="H218" s="8" t="s">
        <v>71</v>
      </c>
      <c r="I218" s="66" t="s">
        <v>233</v>
      </c>
      <c r="J218" s="9">
        <v>0</v>
      </c>
      <c r="K218" s="9">
        <v>0</v>
      </c>
    </row>
    <row r="219" spans="2:11" ht="32.25" hidden="1">
      <c r="B219" s="112" t="s">
        <v>309</v>
      </c>
      <c r="C219" s="5" t="s">
        <v>129</v>
      </c>
      <c r="D219" s="5" t="s">
        <v>127</v>
      </c>
      <c r="E219" s="5" t="s">
        <v>141</v>
      </c>
      <c r="F219" s="5"/>
      <c r="G219" s="5"/>
      <c r="H219" s="5"/>
      <c r="I219" s="63"/>
      <c r="J219" s="11">
        <f aca="true" t="shared" si="14" ref="J219:K221">J220</f>
        <v>0</v>
      </c>
      <c r="K219" s="11">
        <f t="shared" si="14"/>
        <v>0</v>
      </c>
    </row>
    <row r="220" spans="2:11" ht="36.75" customHeight="1" hidden="1">
      <c r="B220" s="115" t="s">
        <v>310</v>
      </c>
      <c r="C220" s="22" t="s">
        <v>129</v>
      </c>
      <c r="D220" s="22" t="s">
        <v>127</v>
      </c>
      <c r="E220" s="22" t="s">
        <v>141</v>
      </c>
      <c r="F220" s="22" t="s">
        <v>159</v>
      </c>
      <c r="G220" s="22" t="s">
        <v>124</v>
      </c>
      <c r="H220" s="22"/>
      <c r="I220" s="64"/>
      <c r="J220" s="23">
        <f t="shared" si="14"/>
        <v>0</v>
      </c>
      <c r="K220" s="23">
        <f t="shared" si="14"/>
        <v>0</v>
      </c>
    </row>
    <row r="221" spans="2:11" ht="12.75" hidden="1">
      <c r="B221" s="187" t="s">
        <v>272</v>
      </c>
      <c r="C221" s="31" t="s">
        <v>129</v>
      </c>
      <c r="D221" s="31" t="s">
        <v>127</v>
      </c>
      <c r="E221" s="31" t="s">
        <v>141</v>
      </c>
      <c r="F221" s="31" t="s">
        <v>159</v>
      </c>
      <c r="G221" s="31" t="s">
        <v>124</v>
      </c>
      <c r="H221" s="31" t="s">
        <v>71</v>
      </c>
      <c r="I221" s="65"/>
      <c r="J221" s="32">
        <f t="shared" si="14"/>
        <v>0</v>
      </c>
      <c r="K221" s="32">
        <f t="shared" si="14"/>
        <v>0</v>
      </c>
    </row>
    <row r="222" spans="2:11" ht="13.5" customHeight="1" hidden="1">
      <c r="B222" s="107" t="s">
        <v>234</v>
      </c>
      <c r="C222" s="8" t="s">
        <v>129</v>
      </c>
      <c r="D222" s="8" t="s">
        <v>127</v>
      </c>
      <c r="E222" s="8" t="s">
        <v>141</v>
      </c>
      <c r="F222" s="8" t="s">
        <v>159</v>
      </c>
      <c r="G222" s="8" t="s">
        <v>124</v>
      </c>
      <c r="H222" s="8" t="s">
        <v>71</v>
      </c>
      <c r="I222" s="66" t="s">
        <v>233</v>
      </c>
      <c r="J222" s="9">
        <v>0</v>
      </c>
      <c r="K222" s="9">
        <v>0</v>
      </c>
    </row>
    <row r="223" spans="2:11" ht="12.75" hidden="1">
      <c r="B223" s="185" t="s">
        <v>145</v>
      </c>
      <c r="C223" s="146" t="s">
        <v>129</v>
      </c>
      <c r="D223" s="146" t="s">
        <v>129</v>
      </c>
      <c r="E223" s="102"/>
      <c r="F223" s="102"/>
      <c r="G223" s="102"/>
      <c r="H223" s="102"/>
      <c r="I223" s="186"/>
      <c r="J223" s="147">
        <f aca="true" t="shared" si="15" ref="J223:K226">J224</f>
        <v>0</v>
      </c>
      <c r="K223" s="147">
        <v>0</v>
      </c>
    </row>
    <row r="224" spans="2:11" ht="32.25" hidden="1">
      <c r="B224" s="112" t="s">
        <v>107</v>
      </c>
      <c r="C224" s="113" t="s">
        <v>129</v>
      </c>
      <c r="D224" s="113" t="s">
        <v>129</v>
      </c>
      <c r="E224" s="113" t="s">
        <v>130</v>
      </c>
      <c r="F224" s="113"/>
      <c r="G224" s="148"/>
      <c r="H224" s="148"/>
      <c r="I224" s="188"/>
      <c r="J224" s="113">
        <f t="shared" si="15"/>
        <v>0</v>
      </c>
      <c r="K224" s="113">
        <f t="shared" si="15"/>
        <v>0</v>
      </c>
    </row>
    <row r="225" spans="2:11" ht="53.25" hidden="1">
      <c r="B225" s="115" t="s">
        <v>108</v>
      </c>
      <c r="C225" s="116" t="s">
        <v>129</v>
      </c>
      <c r="D225" s="116" t="s">
        <v>129</v>
      </c>
      <c r="E225" s="116" t="s">
        <v>130</v>
      </c>
      <c r="F225" s="116">
        <v>2</v>
      </c>
      <c r="G225" s="162" t="s">
        <v>255</v>
      </c>
      <c r="H225" s="271"/>
      <c r="I225" s="180"/>
      <c r="J225" s="116">
        <f t="shared" si="15"/>
        <v>0</v>
      </c>
      <c r="K225" s="116">
        <f t="shared" si="15"/>
        <v>0</v>
      </c>
    </row>
    <row r="226" spans="2:11" ht="65.25" customHeight="1" hidden="1">
      <c r="B226" s="120" t="s">
        <v>109</v>
      </c>
      <c r="C226" s="119" t="s">
        <v>129</v>
      </c>
      <c r="D226" s="119" t="s">
        <v>129</v>
      </c>
      <c r="E226" s="119" t="s">
        <v>130</v>
      </c>
      <c r="F226" s="119">
        <v>2</v>
      </c>
      <c r="G226" s="26" t="s">
        <v>122</v>
      </c>
      <c r="H226" s="119">
        <v>29240</v>
      </c>
      <c r="I226" s="181"/>
      <c r="J226" s="119">
        <f t="shared" si="15"/>
        <v>0</v>
      </c>
      <c r="K226" s="119">
        <f t="shared" si="15"/>
        <v>0</v>
      </c>
    </row>
    <row r="227" spans="2:11" ht="12.75" hidden="1">
      <c r="B227" s="68" t="s">
        <v>198</v>
      </c>
      <c r="C227" s="189" t="s">
        <v>129</v>
      </c>
      <c r="D227" s="189" t="s">
        <v>129</v>
      </c>
      <c r="E227" s="189" t="s">
        <v>130</v>
      </c>
      <c r="F227" s="189">
        <v>2</v>
      </c>
      <c r="G227" s="320" t="s">
        <v>122</v>
      </c>
      <c r="H227" s="189">
        <v>29240</v>
      </c>
      <c r="I227" s="190">
        <v>360</v>
      </c>
      <c r="J227" s="189">
        <v>0</v>
      </c>
      <c r="K227" s="189">
        <v>0</v>
      </c>
    </row>
    <row r="228" spans="2:11" ht="13.5">
      <c r="B228" s="338" t="s">
        <v>110</v>
      </c>
      <c r="C228" s="347" t="s">
        <v>130</v>
      </c>
      <c r="D228" s="347"/>
      <c r="E228" s="348"/>
      <c r="F228" s="348"/>
      <c r="G228" s="348"/>
      <c r="H228" s="348"/>
      <c r="I228" s="357"/>
      <c r="J228" s="358">
        <f>J229+J255</f>
        <v>4715.799999999999</v>
      </c>
      <c r="K228" s="358">
        <f>K229+K255</f>
        <v>4944.1</v>
      </c>
    </row>
    <row r="229" spans="2:11" ht="12.75">
      <c r="B229" s="185" t="s">
        <v>131</v>
      </c>
      <c r="C229" s="195" t="s">
        <v>130</v>
      </c>
      <c r="D229" s="195" t="s">
        <v>122</v>
      </c>
      <c r="E229" s="195"/>
      <c r="F229" s="195"/>
      <c r="G229" s="195"/>
      <c r="H229" s="195"/>
      <c r="I229" s="196"/>
      <c r="J229" s="197">
        <f>J230+J243</f>
        <v>4715.799999999999</v>
      </c>
      <c r="K229" s="197">
        <f>K230+K243</f>
        <v>4944.1</v>
      </c>
    </row>
    <row r="230" spans="2:11" ht="21">
      <c r="B230" s="198" t="s">
        <v>78</v>
      </c>
      <c r="C230" s="199" t="s">
        <v>130</v>
      </c>
      <c r="D230" s="199" t="s">
        <v>122</v>
      </c>
      <c r="E230" s="200"/>
      <c r="F230" s="200"/>
      <c r="G230" s="200"/>
      <c r="H230" s="200"/>
      <c r="I230" s="201"/>
      <c r="J230" s="202">
        <f>J231+J239</f>
        <v>3866.4999999999995</v>
      </c>
      <c r="K230" s="202">
        <f>K231+K239</f>
        <v>4055.1</v>
      </c>
    </row>
    <row r="231" spans="2:11" ht="21.75">
      <c r="B231" s="203" t="s">
        <v>111</v>
      </c>
      <c r="C231" s="148" t="s">
        <v>130</v>
      </c>
      <c r="D231" s="148" t="s">
        <v>122</v>
      </c>
      <c r="E231" s="5" t="s">
        <v>129</v>
      </c>
      <c r="F231" s="5"/>
      <c r="G231" s="5"/>
      <c r="H231" s="5"/>
      <c r="I231" s="63"/>
      <c r="J231" s="11">
        <f>J232</f>
        <v>3718.7999999999997</v>
      </c>
      <c r="K231" s="11">
        <f>K232</f>
        <v>3907.4</v>
      </c>
    </row>
    <row r="232" spans="2:11" ht="54.75" customHeight="1">
      <c r="B232" s="115" t="s">
        <v>311</v>
      </c>
      <c r="C232" s="162" t="s">
        <v>130</v>
      </c>
      <c r="D232" s="162" t="s">
        <v>122</v>
      </c>
      <c r="E232" s="22" t="s">
        <v>129</v>
      </c>
      <c r="F232" s="22" t="s">
        <v>171</v>
      </c>
      <c r="G232" s="22" t="s">
        <v>255</v>
      </c>
      <c r="H232" s="22"/>
      <c r="I232" s="64"/>
      <c r="J232" s="23">
        <f>J233+J237</f>
        <v>3718.7999999999997</v>
      </c>
      <c r="K232" s="23">
        <f>K233+K237</f>
        <v>3907.4</v>
      </c>
    </row>
    <row r="233" spans="2:11" ht="15" customHeight="1">
      <c r="B233" s="187" t="s">
        <v>188</v>
      </c>
      <c r="C233" s="26" t="s">
        <v>130</v>
      </c>
      <c r="D233" s="26" t="s">
        <v>122</v>
      </c>
      <c r="E233" s="31" t="s">
        <v>129</v>
      </c>
      <c r="F233" s="31" t="s">
        <v>171</v>
      </c>
      <c r="G233" s="31" t="s">
        <v>122</v>
      </c>
      <c r="H233" s="31" t="s">
        <v>36</v>
      </c>
      <c r="I233" s="65"/>
      <c r="J233" s="32">
        <f>J234+J235+J236</f>
        <v>3718.7999999999997</v>
      </c>
      <c r="K233" s="32">
        <f>K234+K235+K236</f>
        <v>3907.4</v>
      </c>
    </row>
    <row r="234" spans="2:11" ht="33.75">
      <c r="B234" s="105" t="s">
        <v>166</v>
      </c>
      <c r="C234" s="8" t="s">
        <v>130</v>
      </c>
      <c r="D234" s="8" t="s">
        <v>122</v>
      </c>
      <c r="E234" s="8" t="s">
        <v>129</v>
      </c>
      <c r="F234" s="8" t="s">
        <v>171</v>
      </c>
      <c r="G234" s="8" t="s">
        <v>122</v>
      </c>
      <c r="H234" s="8" t="s">
        <v>36</v>
      </c>
      <c r="I234" s="171">
        <v>110</v>
      </c>
      <c r="J234" s="110">
        <v>2416.6</v>
      </c>
      <c r="K234" s="110">
        <v>2551.9</v>
      </c>
    </row>
    <row r="235" spans="2:11" ht="12.75">
      <c r="B235" s="107" t="s">
        <v>234</v>
      </c>
      <c r="C235" s="8" t="s">
        <v>130</v>
      </c>
      <c r="D235" s="8" t="s">
        <v>122</v>
      </c>
      <c r="E235" s="8" t="s">
        <v>129</v>
      </c>
      <c r="F235" s="8" t="s">
        <v>171</v>
      </c>
      <c r="G235" s="8" t="s">
        <v>122</v>
      </c>
      <c r="H235" s="8" t="s">
        <v>36</v>
      </c>
      <c r="I235" s="171">
        <v>240</v>
      </c>
      <c r="J235" s="110">
        <v>1252.6</v>
      </c>
      <c r="K235" s="110">
        <v>1305.9</v>
      </c>
    </row>
    <row r="236" spans="2:11" ht="12.75">
      <c r="B236" s="121" t="s">
        <v>235</v>
      </c>
      <c r="C236" s="8" t="s">
        <v>130</v>
      </c>
      <c r="D236" s="8" t="s">
        <v>122</v>
      </c>
      <c r="E236" s="8" t="s">
        <v>129</v>
      </c>
      <c r="F236" s="8" t="s">
        <v>171</v>
      </c>
      <c r="G236" s="8" t="s">
        <v>122</v>
      </c>
      <c r="H236" s="8" t="s">
        <v>36</v>
      </c>
      <c r="I236" s="171">
        <v>850</v>
      </c>
      <c r="J236" s="110">
        <v>49.6</v>
      </c>
      <c r="K236" s="110">
        <v>49.6</v>
      </c>
    </row>
    <row r="237" spans="2:11" ht="67.5" customHeight="1" hidden="1">
      <c r="B237" s="204" t="s">
        <v>203</v>
      </c>
      <c r="C237" s="26" t="s">
        <v>130</v>
      </c>
      <c r="D237" s="26" t="s">
        <v>122</v>
      </c>
      <c r="E237" s="31" t="s">
        <v>129</v>
      </c>
      <c r="F237" s="31"/>
      <c r="G237" s="31" t="s">
        <v>171</v>
      </c>
      <c r="H237" s="31" t="s">
        <v>273</v>
      </c>
      <c r="I237" s="65"/>
      <c r="J237" s="32">
        <f>J238</f>
        <v>0</v>
      </c>
      <c r="K237" s="32">
        <f>K238</f>
        <v>0</v>
      </c>
    </row>
    <row r="238" spans="2:11" ht="12.75" hidden="1">
      <c r="B238" s="107" t="s">
        <v>234</v>
      </c>
      <c r="C238" s="8" t="s">
        <v>130</v>
      </c>
      <c r="D238" s="8" t="s">
        <v>122</v>
      </c>
      <c r="E238" s="8" t="s">
        <v>129</v>
      </c>
      <c r="F238" s="8"/>
      <c r="G238" s="8" t="s">
        <v>171</v>
      </c>
      <c r="H238" s="8" t="s">
        <v>273</v>
      </c>
      <c r="I238" s="171">
        <v>240</v>
      </c>
      <c r="J238" s="110"/>
      <c r="K238" s="110"/>
    </row>
    <row r="239" spans="2:11" ht="12.75">
      <c r="B239" s="28" t="s">
        <v>212</v>
      </c>
      <c r="C239" s="5" t="s">
        <v>130</v>
      </c>
      <c r="D239" s="5" t="s">
        <v>122</v>
      </c>
      <c r="E239" s="5" t="s">
        <v>150</v>
      </c>
      <c r="F239" s="5"/>
      <c r="G239" s="5"/>
      <c r="H239" s="5"/>
      <c r="I239" s="63"/>
      <c r="J239" s="11">
        <f aca="true" t="shared" si="16" ref="J239:K241">J240</f>
        <v>147.7</v>
      </c>
      <c r="K239" s="11">
        <f t="shared" si="16"/>
        <v>147.7</v>
      </c>
    </row>
    <row r="240" spans="2:11" ht="12.75">
      <c r="B240" s="33" t="s">
        <v>214</v>
      </c>
      <c r="C240" s="22" t="s">
        <v>130</v>
      </c>
      <c r="D240" s="22" t="s">
        <v>122</v>
      </c>
      <c r="E240" s="22" t="s">
        <v>150</v>
      </c>
      <c r="F240" s="22" t="s">
        <v>215</v>
      </c>
      <c r="G240" s="22" t="s">
        <v>255</v>
      </c>
      <c r="H240" s="22"/>
      <c r="I240" s="64"/>
      <c r="J240" s="23">
        <f t="shared" si="16"/>
        <v>147.7</v>
      </c>
      <c r="K240" s="23">
        <f t="shared" si="16"/>
        <v>147.7</v>
      </c>
    </row>
    <row r="241" spans="2:11" ht="15.75" customHeight="1">
      <c r="B241" s="99" t="s">
        <v>20</v>
      </c>
      <c r="C241" s="50" t="s">
        <v>130</v>
      </c>
      <c r="D241" s="50" t="s">
        <v>122</v>
      </c>
      <c r="E241" s="50" t="s">
        <v>150</v>
      </c>
      <c r="F241" s="50" t="s">
        <v>215</v>
      </c>
      <c r="G241" s="50" t="s">
        <v>255</v>
      </c>
      <c r="H241" s="50" t="s">
        <v>90</v>
      </c>
      <c r="I241" s="54"/>
      <c r="J241" s="51">
        <f t="shared" si="16"/>
        <v>147.7</v>
      </c>
      <c r="K241" s="51">
        <f t="shared" si="16"/>
        <v>147.7</v>
      </c>
    </row>
    <row r="242" spans="2:11" ht="33.75">
      <c r="B242" s="99" t="s">
        <v>166</v>
      </c>
      <c r="C242" s="50" t="s">
        <v>130</v>
      </c>
      <c r="D242" s="50" t="s">
        <v>122</v>
      </c>
      <c r="E242" s="50" t="s">
        <v>150</v>
      </c>
      <c r="F242" s="50" t="s">
        <v>215</v>
      </c>
      <c r="G242" s="50" t="s">
        <v>255</v>
      </c>
      <c r="H242" s="50" t="s">
        <v>90</v>
      </c>
      <c r="I242" s="54" t="s">
        <v>271</v>
      </c>
      <c r="J242" s="51">
        <v>147.7</v>
      </c>
      <c r="K242" s="51">
        <v>147.7</v>
      </c>
    </row>
    <row r="243" spans="2:11" ht="21.75">
      <c r="B243" s="205" t="s">
        <v>79</v>
      </c>
      <c r="C243" s="206" t="s">
        <v>130</v>
      </c>
      <c r="D243" s="206" t="s">
        <v>122</v>
      </c>
      <c r="E243" s="206"/>
      <c r="F243" s="206"/>
      <c r="G243" s="206"/>
      <c r="H243" s="206"/>
      <c r="I243" s="207"/>
      <c r="J243" s="202">
        <f>J244+J249</f>
        <v>849.3000000000001</v>
      </c>
      <c r="K243" s="202">
        <f>K244+K249</f>
        <v>889</v>
      </c>
    </row>
    <row r="244" spans="2:11" ht="21.75">
      <c r="B244" s="203" t="s">
        <v>111</v>
      </c>
      <c r="C244" s="5" t="s">
        <v>130</v>
      </c>
      <c r="D244" s="5" t="s">
        <v>122</v>
      </c>
      <c r="E244" s="5" t="s">
        <v>129</v>
      </c>
      <c r="F244" s="5"/>
      <c r="G244" s="5"/>
      <c r="H244" s="5"/>
      <c r="I244" s="63"/>
      <c r="J244" s="11">
        <f>J245</f>
        <v>725.7</v>
      </c>
      <c r="K244" s="11">
        <f>K245</f>
        <v>765.4</v>
      </c>
    </row>
    <row r="245" spans="2:11" ht="36" customHeight="1">
      <c r="B245" s="208" t="s">
        <v>316</v>
      </c>
      <c r="C245" s="22" t="s">
        <v>130</v>
      </c>
      <c r="D245" s="22" t="s">
        <v>122</v>
      </c>
      <c r="E245" s="22" t="s">
        <v>129</v>
      </c>
      <c r="F245" s="22" t="s">
        <v>159</v>
      </c>
      <c r="G245" s="22" t="s">
        <v>255</v>
      </c>
      <c r="H245" s="22"/>
      <c r="I245" s="64"/>
      <c r="J245" s="23">
        <f>J246</f>
        <v>725.7</v>
      </c>
      <c r="K245" s="23">
        <f>K246</f>
        <v>765.4</v>
      </c>
    </row>
    <row r="246" spans="2:11" ht="15" customHeight="1">
      <c r="B246" s="187" t="s">
        <v>188</v>
      </c>
      <c r="C246" s="31" t="s">
        <v>130</v>
      </c>
      <c r="D246" s="31" t="s">
        <v>122</v>
      </c>
      <c r="E246" s="31" t="s">
        <v>129</v>
      </c>
      <c r="F246" s="31" t="s">
        <v>159</v>
      </c>
      <c r="G246" s="31" t="s">
        <v>122</v>
      </c>
      <c r="H246" s="31" t="s">
        <v>36</v>
      </c>
      <c r="I246" s="125"/>
      <c r="J246" s="32">
        <f>J247+J248</f>
        <v>725.7</v>
      </c>
      <c r="K246" s="32">
        <f>K247+K248</f>
        <v>765.4</v>
      </c>
    </row>
    <row r="247" spans="2:11" ht="33.75">
      <c r="B247" s="105" t="s">
        <v>166</v>
      </c>
      <c r="C247" s="8" t="s">
        <v>130</v>
      </c>
      <c r="D247" s="8" t="s">
        <v>122</v>
      </c>
      <c r="E247" s="8" t="s">
        <v>129</v>
      </c>
      <c r="F247" s="8" t="s">
        <v>159</v>
      </c>
      <c r="G247" s="8" t="s">
        <v>122</v>
      </c>
      <c r="H247" s="8" t="s">
        <v>36</v>
      </c>
      <c r="I247" s="171">
        <v>110</v>
      </c>
      <c r="J247" s="110">
        <v>659.1</v>
      </c>
      <c r="K247" s="110">
        <v>696</v>
      </c>
    </row>
    <row r="248" spans="2:11" ht="12.75">
      <c r="B248" s="107" t="s">
        <v>234</v>
      </c>
      <c r="C248" s="8" t="s">
        <v>130</v>
      </c>
      <c r="D248" s="8" t="s">
        <v>122</v>
      </c>
      <c r="E248" s="8" t="s">
        <v>129</v>
      </c>
      <c r="F248" s="8" t="s">
        <v>159</v>
      </c>
      <c r="G248" s="8" t="s">
        <v>122</v>
      </c>
      <c r="H248" s="8" t="s">
        <v>36</v>
      </c>
      <c r="I248" s="171">
        <v>240</v>
      </c>
      <c r="J248" s="110">
        <v>66.6</v>
      </c>
      <c r="K248" s="110">
        <v>69.4</v>
      </c>
    </row>
    <row r="249" spans="2:11" ht="12.75">
      <c r="B249" s="28" t="s">
        <v>212</v>
      </c>
      <c r="C249" s="5" t="s">
        <v>130</v>
      </c>
      <c r="D249" s="5" t="s">
        <v>122</v>
      </c>
      <c r="E249" s="5" t="s">
        <v>150</v>
      </c>
      <c r="F249" s="5"/>
      <c r="G249" s="5"/>
      <c r="H249" s="5"/>
      <c r="I249" s="63"/>
      <c r="J249" s="11">
        <f>J250</f>
        <v>123.6</v>
      </c>
      <c r="K249" s="11">
        <f>K250</f>
        <v>123.6</v>
      </c>
    </row>
    <row r="250" spans="2:11" ht="12.75">
      <c r="B250" s="33" t="s">
        <v>214</v>
      </c>
      <c r="C250" s="22" t="s">
        <v>130</v>
      </c>
      <c r="D250" s="22" t="s">
        <v>122</v>
      </c>
      <c r="E250" s="22" t="s">
        <v>150</v>
      </c>
      <c r="F250" s="22" t="s">
        <v>215</v>
      </c>
      <c r="G250" s="22" t="s">
        <v>255</v>
      </c>
      <c r="H250" s="22" t="s">
        <v>43</v>
      </c>
      <c r="I250" s="64"/>
      <c r="J250" s="23">
        <f>J251+J253</f>
        <v>123.6</v>
      </c>
      <c r="K250" s="23">
        <f>K251+K253</f>
        <v>123.6</v>
      </c>
    </row>
    <row r="251" spans="2:11" ht="36" customHeight="1">
      <c r="B251" s="30" t="s">
        <v>112</v>
      </c>
      <c r="C251" s="31" t="s">
        <v>130</v>
      </c>
      <c r="D251" s="31" t="s">
        <v>122</v>
      </c>
      <c r="E251" s="31" t="s">
        <v>150</v>
      </c>
      <c r="F251" s="31" t="s">
        <v>215</v>
      </c>
      <c r="G251" s="31" t="s">
        <v>255</v>
      </c>
      <c r="H251" s="31" t="s">
        <v>72</v>
      </c>
      <c r="I251" s="65"/>
      <c r="J251" s="32">
        <f>J252</f>
        <v>109.5</v>
      </c>
      <c r="K251" s="32">
        <f>K252</f>
        <v>109.5</v>
      </c>
    </row>
    <row r="252" spans="2:11" ht="12.75" customHeight="1">
      <c r="B252" s="29" t="s">
        <v>250</v>
      </c>
      <c r="C252" s="8" t="s">
        <v>130</v>
      </c>
      <c r="D252" s="8" t="s">
        <v>122</v>
      </c>
      <c r="E252" s="8" t="s">
        <v>150</v>
      </c>
      <c r="F252" s="8" t="s">
        <v>215</v>
      </c>
      <c r="G252" s="8" t="s">
        <v>255</v>
      </c>
      <c r="H252" s="8" t="s">
        <v>72</v>
      </c>
      <c r="I252" s="66" t="s">
        <v>249</v>
      </c>
      <c r="J252" s="9">
        <v>109.5</v>
      </c>
      <c r="K252" s="9">
        <v>109.5</v>
      </c>
    </row>
    <row r="253" spans="2:11" ht="12.75">
      <c r="B253" s="30" t="s">
        <v>113</v>
      </c>
      <c r="C253" s="31" t="s">
        <v>130</v>
      </c>
      <c r="D253" s="31" t="s">
        <v>122</v>
      </c>
      <c r="E253" s="31" t="s">
        <v>150</v>
      </c>
      <c r="F253" s="31" t="s">
        <v>215</v>
      </c>
      <c r="G253" s="31" t="s">
        <v>255</v>
      </c>
      <c r="H253" s="31" t="s">
        <v>73</v>
      </c>
      <c r="I253" s="65"/>
      <c r="J253" s="32">
        <f>J254</f>
        <v>14.1</v>
      </c>
      <c r="K253" s="32">
        <f>K254</f>
        <v>14.1</v>
      </c>
    </row>
    <row r="254" spans="2:11" ht="33.75">
      <c r="B254" s="6" t="s">
        <v>114</v>
      </c>
      <c r="C254" s="8" t="s">
        <v>130</v>
      </c>
      <c r="D254" s="8" t="s">
        <v>122</v>
      </c>
      <c r="E254" s="8" t="s">
        <v>150</v>
      </c>
      <c r="F254" s="8" t="s">
        <v>215</v>
      </c>
      <c r="G254" s="8" t="s">
        <v>255</v>
      </c>
      <c r="H254" s="8" t="s">
        <v>73</v>
      </c>
      <c r="I254" s="66" t="s">
        <v>271</v>
      </c>
      <c r="J254" s="9">
        <v>14.1</v>
      </c>
      <c r="K254" s="9">
        <v>14.1</v>
      </c>
    </row>
    <row r="255" spans="2:11" ht="0.75" customHeight="1">
      <c r="B255" s="209" t="s">
        <v>115</v>
      </c>
      <c r="C255" s="102" t="s">
        <v>130</v>
      </c>
      <c r="D255" s="102" t="s">
        <v>126</v>
      </c>
      <c r="E255" s="102"/>
      <c r="F255" s="102"/>
      <c r="G255" s="102"/>
      <c r="H255" s="102"/>
      <c r="I255" s="210"/>
      <c r="J255" s="10">
        <f aca="true" t="shared" si="17" ref="J255:K258">J256</f>
        <v>0</v>
      </c>
      <c r="K255" s="10">
        <f t="shared" si="17"/>
        <v>0</v>
      </c>
    </row>
    <row r="256" spans="2:11" ht="21.75" hidden="1">
      <c r="B256" s="203" t="s">
        <v>111</v>
      </c>
      <c r="C256" s="5" t="s">
        <v>130</v>
      </c>
      <c r="D256" s="5" t="s">
        <v>126</v>
      </c>
      <c r="E256" s="5" t="s">
        <v>129</v>
      </c>
      <c r="F256" s="5"/>
      <c r="G256" s="5" t="s">
        <v>213</v>
      </c>
      <c r="H256" s="5" t="s">
        <v>175</v>
      </c>
      <c r="I256" s="63"/>
      <c r="J256" s="11">
        <f t="shared" si="17"/>
        <v>0</v>
      </c>
      <c r="K256" s="11">
        <f t="shared" si="17"/>
        <v>0</v>
      </c>
    </row>
    <row r="257" spans="2:11" ht="42" hidden="1">
      <c r="B257" s="173" t="s">
        <v>312</v>
      </c>
      <c r="C257" s="22" t="s">
        <v>130</v>
      </c>
      <c r="D257" s="22" t="s">
        <v>126</v>
      </c>
      <c r="E257" s="22" t="s">
        <v>129</v>
      </c>
      <c r="F257" s="22"/>
      <c r="G257" s="22" t="s">
        <v>177</v>
      </c>
      <c r="H257" s="22" t="s">
        <v>175</v>
      </c>
      <c r="I257" s="64"/>
      <c r="J257" s="23">
        <f t="shared" si="17"/>
        <v>0</v>
      </c>
      <c r="K257" s="23">
        <f t="shared" si="17"/>
        <v>0</v>
      </c>
    </row>
    <row r="258" spans="2:11" ht="12.75" hidden="1">
      <c r="B258" s="187" t="s">
        <v>116</v>
      </c>
      <c r="C258" s="31" t="s">
        <v>130</v>
      </c>
      <c r="D258" s="31" t="s">
        <v>126</v>
      </c>
      <c r="E258" s="31" t="s">
        <v>129</v>
      </c>
      <c r="F258" s="31"/>
      <c r="G258" s="31" t="s">
        <v>177</v>
      </c>
      <c r="H258" s="31" t="s">
        <v>117</v>
      </c>
      <c r="I258" s="65"/>
      <c r="J258" s="32">
        <f t="shared" si="17"/>
        <v>0</v>
      </c>
      <c r="K258" s="32">
        <f t="shared" si="17"/>
        <v>0</v>
      </c>
    </row>
    <row r="259" spans="2:11" ht="12.75" hidden="1">
      <c r="B259" s="107" t="s">
        <v>234</v>
      </c>
      <c r="C259" s="8" t="s">
        <v>130</v>
      </c>
      <c r="D259" s="8" t="s">
        <v>126</v>
      </c>
      <c r="E259" s="8" t="s">
        <v>129</v>
      </c>
      <c r="F259" s="8"/>
      <c r="G259" s="8" t="s">
        <v>177</v>
      </c>
      <c r="H259" s="8" t="s">
        <v>117</v>
      </c>
      <c r="I259" s="171">
        <v>240</v>
      </c>
      <c r="J259" s="110">
        <v>0</v>
      </c>
      <c r="K259" s="110">
        <v>0</v>
      </c>
    </row>
    <row r="260" spans="2:11" ht="14.25">
      <c r="B260" s="346" t="s">
        <v>207</v>
      </c>
      <c r="C260" s="347" t="s">
        <v>146</v>
      </c>
      <c r="D260" s="348"/>
      <c r="E260" s="335"/>
      <c r="F260" s="335"/>
      <c r="G260" s="335"/>
      <c r="H260" s="335"/>
      <c r="I260" s="349"/>
      <c r="J260" s="341">
        <f aca="true" t="shared" si="18" ref="J260:K264">J261</f>
        <v>1653.6</v>
      </c>
      <c r="K260" s="341">
        <f t="shared" si="18"/>
        <v>1744.9</v>
      </c>
    </row>
    <row r="261" spans="2:11" ht="12.75">
      <c r="B261" s="111" t="s">
        <v>208</v>
      </c>
      <c r="C261" s="195" t="s">
        <v>146</v>
      </c>
      <c r="D261" s="195" t="s">
        <v>122</v>
      </c>
      <c r="E261" s="102"/>
      <c r="F261" s="102"/>
      <c r="G261" s="102"/>
      <c r="H261" s="102"/>
      <c r="I261" s="210"/>
      <c r="J261" s="10">
        <f t="shared" si="18"/>
        <v>1653.6</v>
      </c>
      <c r="K261" s="10">
        <f t="shared" si="18"/>
        <v>1744.9</v>
      </c>
    </row>
    <row r="262" spans="2:11" ht="32.25">
      <c r="B262" s="122" t="s">
        <v>107</v>
      </c>
      <c r="C262" s="5" t="s">
        <v>146</v>
      </c>
      <c r="D262" s="5" t="s">
        <v>122</v>
      </c>
      <c r="E262" s="5" t="s">
        <v>130</v>
      </c>
      <c r="F262" s="5"/>
      <c r="G262" s="5"/>
      <c r="H262" s="5"/>
      <c r="I262" s="63"/>
      <c r="J262" s="11">
        <f t="shared" si="18"/>
        <v>1653.6</v>
      </c>
      <c r="K262" s="11">
        <f t="shared" si="18"/>
        <v>1744.9</v>
      </c>
    </row>
    <row r="263" spans="2:11" ht="53.25">
      <c r="B263" s="123" t="s">
        <v>317</v>
      </c>
      <c r="C263" s="22" t="s">
        <v>146</v>
      </c>
      <c r="D263" s="22" t="s">
        <v>122</v>
      </c>
      <c r="E263" s="22" t="s">
        <v>130</v>
      </c>
      <c r="F263" s="22" t="s">
        <v>159</v>
      </c>
      <c r="G263" s="22" t="s">
        <v>255</v>
      </c>
      <c r="H263" s="22"/>
      <c r="I263" s="64"/>
      <c r="J263" s="23">
        <f t="shared" si="18"/>
        <v>1653.6</v>
      </c>
      <c r="K263" s="23">
        <f t="shared" si="18"/>
        <v>1744.9</v>
      </c>
    </row>
    <row r="264" spans="2:11" ht="21.75">
      <c r="B264" s="211" t="s">
        <v>74</v>
      </c>
      <c r="C264" s="212" t="s">
        <v>146</v>
      </c>
      <c r="D264" s="212" t="s">
        <v>122</v>
      </c>
      <c r="E264" s="212" t="s">
        <v>130</v>
      </c>
      <c r="F264" s="212" t="s">
        <v>159</v>
      </c>
      <c r="G264" s="212" t="s">
        <v>255</v>
      </c>
      <c r="H264" s="212"/>
      <c r="I264" s="213"/>
      <c r="J264" s="214">
        <f t="shared" si="18"/>
        <v>1653.6</v>
      </c>
      <c r="K264" s="214">
        <f t="shared" si="18"/>
        <v>1744.9</v>
      </c>
    </row>
    <row r="265" spans="2:11" ht="15.75" customHeight="1">
      <c r="B265" s="118" t="s">
        <v>188</v>
      </c>
      <c r="C265" s="31" t="s">
        <v>146</v>
      </c>
      <c r="D265" s="31" t="s">
        <v>122</v>
      </c>
      <c r="E265" s="31" t="s">
        <v>130</v>
      </c>
      <c r="F265" s="31" t="s">
        <v>159</v>
      </c>
      <c r="G265" s="31" t="s">
        <v>122</v>
      </c>
      <c r="H265" s="31" t="s">
        <v>36</v>
      </c>
      <c r="I265" s="65"/>
      <c r="J265" s="32">
        <f>J266+J267+J268</f>
        <v>1653.6</v>
      </c>
      <c r="K265" s="32">
        <f>K266+K267+K268</f>
        <v>1744.9</v>
      </c>
    </row>
    <row r="266" spans="2:11" ht="33.75">
      <c r="B266" s="105" t="s">
        <v>166</v>
      </c>
      <c r="C266" s="8" t="s">
        <v>146</v>
      </c>
      <c r="D266" s="8" t="s">
        <v>122</v>
      </c>
      <c r="E266" s="8" t="s">
        <v>130</v>
      </c>
      <c r="F266" s="8" t="s">
        <v>159</v>
      </c>
      <c r="G266" s="8" t="s">
        <v>122</v>
      </c>
      <c r="H266" s="8" t="s">
        <v>36</v>
      </c>
      <c r="I266" s="171">
        <v>110</v>
      </c>
      <c r="J266" s="110">
        <v>1318.1</v>
      </c>
      <c r="K266" s="110">
        <v>1392</v>
      </c>
    </row>
    <row r="267" spans="2:11" ht="12.75">
      <c r="B267" s="107" t="s">
        <v>234</v>
      </c>
      <c r="C267" s="8" t="s">
        <v>146</v>
      </c>
      <c r="D267" s="8" t="s">
        <v>122</v>
      </c>
      <c r="E267" s="8" t="s">
        <v>130</v>
      </c>
      <c r="F267" s="8" t="s">
        <v>159</v>
      </c>
      <c r="G267" s="8" t="s">
        <v>122</v>
      </c>
      <c r="H267" s="8" t="s">
        <v>36</v>
      </c>
      <c r="I267" s="171">
        <v>240</v>
      </c>
      <c r="J267" s="110">
        <v>335.1</v>
      </c>
      <c r="K267" s="110">
        <v>352.5</v>
      </c>
    </row>
    <row r="268" spans="2:11" ht="12" customHeight="1">
      <c r="B268" s="121" t="s">
        <v>235</v>
      </c>
      <c r="C268" s="8" t="s">
        <v>146</v>
      </c>
      <c r="D268" s="8" t="s">
        <v>122</v>
      </c>
      <c r="E268" s="8" t="s">
        <v>130</v>
      </c>
      <c r="F268" s="8" t="s">
        <v>159</v>
      </c>
      <c r="G268" s="8" t="s">
        <v>122</v>
      </c>
      <c r="H268" s="8" t="s">
        <v>36</v>
      </c>
      <c r="I268" s="171">
        <v>850</v>
      </c>
      <c r="J268" s="110">
        <v>0.4</v>
      </c>
      <c r="K268" s="110">
        <v>0.4</v>
      </c>
    </row>
    <row r="269" spans="2:11" ht="0.75" customHeight="1" hidden="1">
      <c r="B269" s="223" t="s">
        <v>140</v>
      </c>
      <c r="C269" s="274">
        <v>99</v>
      </c>
      <c r="D269" s="274">
        <v>99</v>
      </c>
      <c r="E269" s="279" t="s">
        <v>211</v>
      </c>
      <c r="F269" s="279"/>
      <c r="G269" s="321" t="s">
        <v>211</v>
      </c>
      <c r="H269" s="280" t="s">
        <v>211</v>
      </c>
      <c r="I269" s="275"/>
      <c r="J269" s="272">
        <f aca="true" t="shared" si="19" ref="J269:K272">J270</f>
        <v>409.5</v>
      </c>
      <c r="K269" s="272">
        <f t="shared" si="19"/>
        <v>864.8</v>
      </c>
    </row>
    <row r="270" spans="2:11" ht="12.75" hidden="1">
      <c r="B270" s="227" t="s">
        <v>212</v>
      </c>
      <c r="C270" s="276">
        <v>99</v>
      </c>
      <c r="D270" s="276">
        <v>99</v>
      </c>
      <c r="E270" s="281" t="s">
        <v>150</v>
      </c>
      <c r="F270" s="281"/>
      <c r="G270" s="282" t="s">
        <v>42</v>
      </c>
      <c r="H270" s="282" t="s">
        <v>43</v>
      </c>
      <c r="I270" s="277"/>
      <c r="J270" s="273">
        <f t="shared" si="19"/>
        <v>409.5</v>
      </c>
      <c r="K270" s="273">
        <f t="shared" si="19"/>
        <v>864.8</v>
      </c>
    </row>
    <row r="271" spans="2:11" ht="12.75" hidden="1">
      <c r="B271" s="227" t="s">
        <v>214</v>
      </c>
      <c r="C271" s="276">
        <v>99</v>
      </c>
      <c r="D271" s="276">
        <v>99</v>
      </c>
      <c r="E271" s="281" t="s">
        <v>150</v>
      </c>
      <c r="F271" s="281"/>
      <c r="G271" s="282">
        <v>900</v>
      </c>
      <c r="H271" s="282" t="s">
        <v>43</v>
      </c>
      <c r="I271" s="277"/>
      <c r="J271" s="273">
        <f t="shared" si="19"/>
        <v>409.5</v>
      </c>
      <c r="K271" s="273">
        <f t="shared" si="19"/>
        <v>864.8</v>
      </c>
    </row>
    <row r="272" spans="2:11" ht="24" hidden="1">
      <c r="B272" s="227" t="s">
        <v>210</v>
      </c>
      <c r="C272" s="276">
        <v>99</v>
      </c>
      <c r="D272" s="276">
        <v>99</v>
      </c>
      <c r="E272" s="281" t="s">
        <v>150</v>
      </c>
      <c r="F272" s="281"/>
      <c r="G272" s="282">
        <v>900</v>
      </c>
      <c r="H272" s="283">
        <v>99900</v>
      </c>
      <c r="I272" s="277"/>
      <c r="J272" s="273">
        <f t="shared" si="19"/>
        <v>409.5</v>
      </c>
      <c r="K272" s="273">
        <f t="shared" si="19"/>
        <v>864.8</v>
      </c>
    </row>
    <row r="273" spans="2:11" ht="12.75" hidden="1">
      <c r="B273" s="227" t="s">
        <v>204</v>
      </c>
      <c r="C273" s="276">
        <v>99</v>
      </c>
      <c r="D273" s="276">
        <v>99</v>
      </c>
      <c r="E273" s="281" t="s">
        <v>150</v>
      </c>
      <c r="F273" s="281"/>
      <c r="G273" s="282">
        <v>900</v>
      </c>
      <c r="H273" s="283">
        <v>99900</v>
      </c>
      <c r="I273" s="278">
        <v>900</v>
      </c>
      <c r="J273" s="273">
        <v>409.5</v>
      </c>
      <c r="K273" s="273">
        <v>864.8</v>
      </c>
    </row>
    <row r="274" spans="2:11" ht="12.75">
      <c r="B274" s="350" t="s">
        <v>84</v>
      </c>
      <c r="C274" s="351">
        <v>13</v>
      </c>
      <c r="D274" s="352"/>
      <c r="E274" s="353"/>
      <c r="F274" s="353"/>
      <c r="G274" s="354"/>
      <c r="H274" s="355"/>
      <c r="I274" s="356"/>
      <c r="J274" s="356">
        <f aca="true" t="shared" si="20" ref="J274:K278">J275</f>
        <v>6.1</v>
      </c>
      <c r="K274" s="356">
        <f t="shared" si="20"/>
        <v>0</v>
      </c>
    </row>
    <row r="275" spans="2:11" ht="12.75">
      <c r="B275" s="300" t="s">
        <v>84</v>
      </c>
      <c r="C275" s="301">
        <v>13</v>
      </c>
      <c r="D275" s="305" t="s">
        <v>122</v>
      </c>
      <c r="E275" s="302"/>
      <c r="F275" s="302"/>
      <c r="G275" s="323"/>
      <c r="H275" s="303"/>
      <c r="I275" s="304"/>
      <c r="J275" s="304">
        <f t="shared" si="20"/>
        <v>6.1</v>
      </c>
      <c r="K275" s="304">
        <f t="shared" si="20"/>
        <v>0</v>
      </c>
    </row>
    <row r="276" spans="2:11" ht="12.75">
      <c r="B276" s="300" t="s">
        <v>85</v>
      </c>
      <c r="C276" s="301">
        <v>13</v>
      </c>
      <c r="D276" s="305" t="s">
        <v>122</v>
      </c>
      <c r="E276" s="302">
        <v>98</v>
      </c>
      <c r="F276" s="302"/>
      <c r="G276" s="323"/>
      <c r="H276" s="303"/>
      <c r="I276" s="304"/>
      <c r="J276" s="304">
        <f t="shared" si="20"/>
        <v>6.1</v>
      </c>
      <c r="K276" s="304">
        <f t="shared" si="20"/>
        <v>0</v>
      </c>
    </row>
    <row r="277" spans="2:11" ht="24">
      <c r="B277" s="299" t="s">
        <v>86</v>
      </c>
      <c r="C277" s="295">
        <v>13</v>
      </c>
      <c r="D277" s="306" t="s">
        <v>122</v>
      </c>
      <c r="E277" s="296">
        <v>98</v>
      </c>
      <c r="F277" s="296">
        <v>1</v>
      </c>
      <c r="G277" s="324" t="s">
        <v>255</v>
      </c>
      <c r="H277" s="297">
        <v>28890</v>
      </c>
      <c r="I277" s="298"/>
      <c r="J277" s="298">
        <f t="shared" si="20"/>
        <v>6.1</v>
      </c>
      <c r="K277" s="298">
        <f t="shared" si="20"/>
        <v>0</v>
      </c>
    </row>
    <row r="278" spans="2:11" ht="36">
      <c r="B278" s="299" t="s">
        <v>87</v>
      </c>
      <c r="C278" s="295">
        <v>13</v>
      </c>
      <c r="D278" s="306" t="s">
        <v>122</v>
      </c>
      <c r="E278" s="296">
        <v>98</v>
      </c>
      <c r="F278" s="296">
        <v>1</v>
      </c>
      <c r="G278" s="324" t="s">
        <v>255</v>
      </c>
      <c r="H278" s="297">
        <v>28890</v>
      </c>
      <c r="I278" s="298"/>
      <c r="J278" s="298">
        <f t="shared" si="20"/>
        <v>6.1</v>
      </c>
      <c r="K278" s="298">
        <f t="shared" si="20"/>
        <v>0</v>
      </c>
    </row>
    <row r="279" spans="2:11" ht="12.75">
      <c r="B279" s="299" t="s">
        <v>88</v>
      </c>
      <c r="C279" s="295">
        <v>13</v>
      </c>
      <c r="D279" s="306" t="s">
        <v>122</v>
      </c>
      <c r="E279" s="296">
        <v>98</v>
      </c>
      <c r="F279" s="296">
        <v>1</v>
      </c>
      <c r="G279" s="324" t="s">
        <v>255</v>
      </c>
      <c r="H279" s="297">
        <v>28890</v>
      </c>
      <c r="I279" s="307">
        <v>730</v>
      </c>
      <c r="J279" s="298">
        <v>6.1</v>
      </c>
      <c r="K279" s="298">
        <v>0</v>
      </c>
    </row>
    <row r="280" spans="2:11" ht="12.75">
      <c r="B280" s="215" t="s">
        <v>209</v>
      </c>
      <c r="C280" s="215"/>
      <c r="D280" s="215"/>
      <c r="E280" s="215"/>
      <c r="F280" s="215"/>
      <c r="G280" s="325"/>
      <c r="H280" s="215"/>
      <c r="I280" s="216"/>
      <c r="J280" s="217">
        <f>J274+J260+J228+J155+J129+J107+J100+J9</f>
        <v>17958.2</v>
      </c>
      <c r="K280" s="217">
        <f>K260+K228+K213+K155+K129+K107+K99+K9+K274</f>
        <v>18291.8</v>
      </c>
    </row>
    <row r="281" spans="2:11" ht="12.75" hidden="1">
      <c r="B281" s="218"/>
      <c r="C281" s="219"/>
      <c r="D281" s="219"/>
      <c r="E281" s="219"/>
      <c r="F281" s="219"/>
      <c r="G281" s="219"/>
      <c r="H281" s="219"/>
      <c r="I281" s="220"/>
      <c r="J281" s="221"/>
      <c r="K281" s="221"/>
    </row>
    <row r="282" spans="2:11" ht="0.75" customHeight="1" hidden="1">
      <c r="B282" s="218"/>
      <c r="C282" s="219"/>
      <c r="D282" s="219"/>
      <c r="E282" s="219"/>
      <c r="F282" s="219"/>
      <c r="G282" s="219"/>
      <c r="H282" s="27" t="s">
        <v>122</v>
      </c>
      <c r="I282" s="62"/>
      <c r="J282" s="10">
        <f>J9</f>
        <v>5564.099999999999</v>
      </c>
      <c r="K282" s="10">
        <f>K9</f>
        <v>5177.5</v>
      </c>
    </row>
    <row r="283" spans="2:11" ht="12.75" hidden="1">
      <c r="B283" s="218"/>
      <c r="C283" s="219"/>
      <c r="D283" s="219"/>
      <c r="E283" s="219"/>
      <c r="F283" s="219"/>
      <c r="G283" s="219"/>
      <c r="H283" s="34" t="s">
        <v>122</v>
      </c>
      <c r="I283" s="67" t="s">
        <v>123</v>
      </c>
      <c r="J283" s="110">
        <f>J10</f>
        <v>0</v>
      </c>
      <c r="K283" s="110">
        <f>K10</f>
        <v>0</v>
      </c>
    </row>
    <row r="284" spans="2:11" ht="12.75" hidden="1">
      <c r="B284" s="218"/>
      <c r="C284" s="219"/>
      <c r="D284" s="219"/>
      <c r="E284" s="219"/>
      <c r="F284" s="219"/>
      <c r="G284" s="219"/>
      <c r="H284" s="34" t="s">
        <v>122</v>
      </c>
      <c r="I284" s="67" t="s">
        <v>126</v>
      </c>
      <c r="J284" s="110">
        <f>J17</f>
        <v>3768.7999999999997</v>
      </c>
      <c r="K284" s="110">
        <f>K17</f>
        <v>3476.2</v>
      </c>
    </row>
    <row r="285" spans="2:11" ht="12.75" hidden="1">
      <c r="B285" s="218"/>
      <c r="C285" s="219"/>
      <c r="D285" s="219"/>
      <c r="E285" s="219"/>
      <c r="F285" s="219"/>
      <c r="G285" s="219"/>
      <c r="H285" s="34" t="s">
        <v>122</v>
      </c>
      <c r="I285" s="67" t="s">
        <v>144</v>
      </c>
      <c r="J285" s="110">
        <f>J42</f>
        <v>33.9</v>
      </c>
      <c r="K285" s="110">
        <f>K42</f>
        <v>0</v>
      </c>
    </row>
    <row r="286" spans="2:11" ht="12.75" hidden="1">
      <c r="B286" s="218"/>
      <c r="C286" s="219"/>
      <c r="D286" s="219"/>
      <c r="E286" s="219"/>
      <c r="F286" s="219"/>
      <c r="G286" s="219"/>
      <c r="H286" s="34" t="s">
        <v>122</v>
      </c>
      <c r="I286" s="67" t="s">
        <v>129</v>
      </c>
      <c r="J286" s="110">
        <f>J49</f>
        <v>351.5</v>
      </c>
      <c r="K286" s="110">
        <f>K49</f>
        <v>0</v>
      </c>
    </row>
    <row r="287" spans="2:11" ht="12.75" hidden="1">
      <c r="B287" s="218"/>
      <c r="C287" s="219"/>
      <c r="D287" s="219"/>
      <c r="E287" s="219"/>
      <c r="F287" s="219"/>
      <c r="G287" s="219"/>
      <c r="H287" s="34" t="s">
        <v>122</v>
      </c>
      <c r="I287" s="67" t="s">
        <v>146</v>
      </c>
      <c r="J287" s="110">
        <f>J54</f>
        <v>50</v>
      </c>
      <c r="K287" s="110">
        <f>K54</f>
        <v>50</v>
      </c>
    </row>
    <row r="288" spans="2:11" ht="12.75" hidden="1">
      <c r="B288" s="218"/>
      <c r="C288" s="219"/>
      <c r="D288" s="219"/>
      <c r="E288" s="219"/>
      <c r="F288" s="219"/>
      <c r="G288" s="219"/>
      <c r="H288" s="34" t="s">
        <v>122</v>
      </c>
      <c r="I288" s="67" t="s">
        <v>187</v>
      </c>
      <c r="J288" s="110">
        <f>J59</f>
        <v>1359.8999999999999</v>
      </c>
      <c r="K288" s="110">
        <f>K59</f>
        <v>1651.3</v>
      </c>
    </row>
    <row r="289" spans="2:11" ht="12.75" hidden="1">
      <c r="B289" s="218"/>
      <c r="C289" s="219"/>
      <c r="D289" s="219"/>
      <c r="E289" s="219"/>
      <c r="F289" s="219"/>
      <c r="G289" s="219"/>
      <c r="H289" s="27" t="s">
        <v>124</v>
      </c>
      <c r="I289" s="62"/>
      <c r="J289" s="10">
        <f>J99</f>
        <v>184.70000000000002</v>
      </c>
      <c r="K289" s="10">
        <f>K99</f>
        <v>184.70000000000002</v>
      </c>
    </row>
    <row r="290" spans="2:11" ht="12.75" hidden="1">
      <c r="B290" s="218"/>
      <c r="C290" s="219"/>
      <c r="D290" s="219"/>
      <c r="E290" s="219"/>
      <c r="F290" s="219"/>
      <c r="G290" s="219"/>
      <c r="H290" s="34" t="s">
        <v>124</v>
      </c>
      <c r="I290" s="67" t="s">
        <v>123</v>
      </c>
      <c r="J290" s="110">
        <f>J100</f>
        <v>184.70000000000002</v>
      </c>
      <c r="K290" s="110">
        <f>K100</f>
        <v>184.70000000000002</v>
      </c>
    </row>
    <row r="291" spans="2:11" ht="12.75" hidden="1">
      <c r="B291" s="218"/>
      <c r="C291" s="219"/>
      <c r="D291" s="219"/>
      <c r="E291" s="219"/>
      <c r="F291" s="219"/>
      <c r="G291" s="219"/>
      <c r="H291" s="27" t="s">
        <v>123</v>
      </c>
      <c r="I291" s="62"/>
      <c r="J291" s="10">
        <f>J107</f>
        <v>27.7</v>
      </c>
      <c r="K291" s="10">
        <f>K107</f>
        <v>0</v>
      </c>
    </row>
    <row r="292" spans="2:11" ht="3" customHeight="1" hidden="1">
      <c r="B292" s="218"/>
      <c r="C292" s="219"/>
      <c r="D292" s="219"/>
      <c r="E292" s="219"/>
      <c r="F292" s="219"/>
      <c r="G292" s="219"/>
      <c r="H292" s="34" t="s">
        <v>123</v>
      </c>
      <c r="I292" s="67" t="s">
        <v>141</v>
      </c>
      <c r="J292" s="110">
        <f>J108</f>
        <v>27.7</v>
      </c>
      <c r="K292" s="110">
        <f>K108</f>
        <v>0</v>
      </c>
    </row>
    <row r="293" spans="2:11" ht="12.75" hidden="1">
      <c r="B293" s="218"/>
      <c r="C293" s="219"/>
      <c r="D293" s="219"/>
      <c r="E293" s="219"/>
      <c r="F293" s="219"/>
      <c r="G293" s="219"/>
      <c r="H293" s="34" t="s">
        <v>123</v>
      </c>
      <c r="I293" s="67" t="s">
        <v>222</v>
      </c>
      <c r="J293" s="110">
        <f>J122</f>
        <v>0</v>
      </c>
      <c r="K293" s="110">
        <f>K122</f>
        <v>0</v>
      </c>
    </row>
    <row r="294" spans="2:11" ht="12.75" hidden="1">
      <c r="B294" s="218"/>
      <c r="C294" s="219"/>
      <c r="D294" s="219"/>
      <c r="E294" s="219"/>
      <c r="F294" s="219"/>
      <c r="G294" s="219"/>
      <c r="H294" s="27" t="s">
        <v>126</v>
      </c>
      <c r="I294" s="62"/>
      <c r="J294" s="10">
        <f>J129</f>
        <v>282.4</v>
      </c>
      <c r="K294" s="10">
        <f>K129</f>
        <v>500</v>
      </c>
    </row>
    <row r="295" spans="2:11" ht="12.75" hidden="1">
      <c r="B295" s="218"/>
      <c r="C295" s="219"/>
      <c r="D295" s="219"/>
      <c r="E295" s="219"/>
      <c r="F295" s="219"/>
      <c r="G295" s="219"/>
      <c r="H295" s="34" t="s">
        <v>126</v>
      </c>
      <c r="I295" s="67" t="s">
        <v>141</v>
      </c>
      <c r="J295" s="110">
        <f>J130</f>
        <v>282.4</v>
      </c>
      <c r="K295" s="110">
        <f>K130</f>
        <v>500</v>
      </c>
    </row>
    <row r="296" spans="2:11" ht="12.75" hidden="1">
      <c r="B296" s="218"/>
      <c r="C296" s="219"/>
      <c r="D296" s="219"/>
      <c r="E296" s="219"/>
      <c r="F296" s="219"/>
      <c r="G296" s="219"/>
      <c r="H296" s="34" t="s">
        <v>126</v>
      </c>
      <c r="I296" s="67" t="s">
        <v>152</v>
      </c>
      <c r="J296" s="110">
        <f>J148</f>
        <v>0</v>
      </c>
      <c r="K296" s="110">
        <f>K148</f>
        <v>0</v>
      </c>
    </row>
    <row r="297" spans="2:11" ht="12.75" hidden="1">
      <c r="B297" s="218"/>
      <c r="C297" s="219"/>
      <c r="D297" s="219"/>
      <c r="E297" s="219"/>
      <c r="F297" s="219"/>
      <c r="G297" s="219"/>
      <c r="H297" s="27" t="s">
        <v>127</v>
      </c>
      <c r="I297" s="62"/>
      <c r="J297" s="10">
        <f>J155</f>
        <v>5523.8</v>
      </c>
      <c r="K297" s="10">
        <f>K155</f>
        <v>5740.599999999999</v>
      </c>
    </row>
    <row r="298" spans="2:11" ht="12.75" hidden="1">
      <c r="B298" s="218"/>
      <c r="C298" s="219"/>
      <c r="D298" s="219"/>
      <c r="E298" s="219"/>
      <c r="F298" s="219"/>
      <c r="G298" s="219"/>
      <c r="H298" s="34" t="s">
        <v>127</v>
      </c>
      <c r="I298" s="67" t="s">
        <v>122</v>
      </c>
      <c r="J298" s="110">
        <f>J156</f>
        <v>0</v>
      </c>
      <c r="K298" s="110">
        <f>K156</f>
        <v>0</v>
      </c>
    </row>
    <row r="299" spans="2:11" ht="12.75" hidden="1">
      <c r="B299" s="218"/>
      <c r="C299" s="219"/>
      <c r="D299" s="219"/>
      <c r="E299" s="219"/>
      <c r="F299" s="219"/>
      <c r="G299" s="219"/>
      <c r="H299" s="34" t="s">
        <v>127</v>
      </c>
      <c r="I299" s="67" t="s">
        <v>124</v>
      </c>
      <c r="J299" s="110">
        <f>J173</f>
        <v>0</v>
      </c>
      <c r="K299" s="110">
        <f>K173</f>
        <v>0</v>
      </c>
    </row>
    <row r="300" spans="2:11" ht="12.75" hidden="1">
      <c r="B300" s="218"/>
      <c r="C300" s="219"/>
      <c r="D300" s="219"/>
      <c r="E300" s="219"/>
      <c r="F300" s="219"/>
      <c r="G300" s="219"/>
      <c r="H300" s="34" t="s">
        <v>127</v>
      </c>
      <c r="I300" s="67" t="s">
        <v>123</v>
      </c>
      <c r="J300" s="110">
        <f>J185</f>
        <v>0</v>
      </c>
      <c r="K300" s="110">
        <f>K185</f>
        <v>0</v>
      </c>
    </row>
    <row r="301" spans="2:11" ht="12.75" hidden="1">
      <c r="B301" s="218"/>
      <c r="C301" s="219"/>
      <c r="D301" s="219"/>
      <c r="E301" s="219"/>
      <c r="F301" s="219"/>
      <c r="G301" s="219"/>
      <c r="H301" s="34" t="s">
        <v>127</v>
      </c>
      <c r="I301" s="67" t="s">
        <v>127</v>
      </c>
      <c r="J301" s="110">
        <f>J206</f>
        <v>5273.8</v>
      </c>
      <c r="K301" s="110">
        <f>K206</f>
        <v>5279.7</v>
      </c>
    </row>
    <row r="302" spans="2:11" ht="12.75" hidden="1">
      <c r="B302" s="218"/>
      <c r="C302" s="219"/>
      <c r="D302" s="219"/>
      <c r="E302" s="219"/>
      <c r="F302" s="219"/>
      <c r="G302" s="219"/>
      <c r="H302" s="27" t="s">
        <v>129</v>
      </c>
      <c r="I302" s="62"/>
      <c r="J302" s="10">
        <f>J213</f>
        <v>0</v>
      </c>
      <c r="K302" s="10">
        <f>K213</f>
        <v>0</v>
      </c>
    </row>
    <row r="303" spans="2:11" ht="12.75" hidden="1">
      <c r="B303" s="218"/>
      <c r="C303" s="219"/>
      <c r="D303" s="219"/>
      <c r="E303" s="219"/>
      <c r="F303" s="219"/>
      <c r="G303" s="219"/>
      <c r="H303" s="34" t="s">
        <v>129</v>
      </c>
      <c r="I303" s="67" t="s">
        <v>127</v>
      </c>
      <c r="J303" s="110">
        <f>J214</f>
        <v>0</v>
      </c>
      <c r="K303" s="110">
        <f>K214</f>
        <v>0</v>
      </c>
    </row>
    <row r="304" spans="2:11" ht="0.75" customHeight="1" hidden="1">
      <c r="B304" s="218"/>
      <c r="C304" s="219"/>
      <c r="D304" s="219"/>
      <c r="E304" s="219"/>
      <c r="F304" s="219"/>
      <c r="G304" s="219"/>
      <c r="H304" s="34" t="s">
        <v>129</v>
      </c>
      <c r="I304" s="67" t="s">
        <v>129</v>
      </c>
      <c r="J304" s="110">
        <f>J223</f>
        <v>0</v>
      </c>
      <c r="K304" s="110">
        <f>K223</f>
        <v>0</v>
      </c>
    </row>
    <row r="305" spans="2:11" ht="12.75" hidden="1">
      <c r="B305" s="218"/>
      <c r="C305" s="219"/>
      <c r="D305" s="219"/>
      <c r="E305" s="219"/>
      <c r="F305" s="219"/>
      <c r="G305" s="219"/>
      <c r="H305" s="27" t="s">
        <v>130</v>
      </c>
      <c r="I305" s="62"/>
      <c r="J305" s="10">
        <f>J228</f>
        <v>4715.799999999999</v>
      </c>
      <c r="K305" s="10">
        <f>K228</f>
        <v>4944.1</v>
      </c>
    </row>
    <row r="306" spans="2:11" ht="12.75" hidden="1">
      <c r="B306" s="218"/>
      <c r="C306" s="219"/>
      <c r="D306" s="219"/>
      <c r="E306" s="219"/>
      <c r="F306" s="219"/>
      <c r="G306" s="219"/>
      <c r="H306" s="34" t="s">
        <v>130</v>
      </c>
      <c r="I306" s="67" t="s">
        <v>122</v>
      </c>
      <c r="J306" s="110">
        <f>J229</f>
        <v>4715.799999999999</v>
      </c>
      <c r="K306" s="110">
        <f>K229</f>
        <v>4944.1</v>
      </c>
    </row>
    <row r="307" spans="2:11" ht="12.75" hidden="1">
      <c r="B307" s="218"/>
      <c r="C307" s="219"/>
      <c r="D307" s="219"/>
      <c r="E307" s="219"/>
      <c r="F307" s="219"/>
      <c r="G307" s="219"/>
      <c r="H307" s="34" t="s">
        <v>130</v>
      </c>
      <c r="I307" s="67" t="s">
        <v>126</v>
      </c>
      <c r="J307" s="110">
        <f>J255</f>
        <v>0</v>
      </c>
      <c r="K307" s="110">
        <f>K255</f>
        <v>0</v>
      </c>
    </row>
    <row r="308" spans="2:11" ht="12.75" hidden="1">
      <c r="B308" s="218"/>
      <c r="C308" s="219"/>
      <c r="D308" s="219"/>
      <c r="E308" s="219"/>
      <c r="F308" s="219"/>
      <c r="G308" s="219"/>
      <c r="H308" s="232">
        <v>11</v>
      </c>
      <c r="I308" s="62"/>
      <c r="J308" s="10">
        <f>J260</f>
        <v>1653.6</v>
      </c>
      <c r="K308" s="10">
        <f>K260</f>
        <v>1744.9</v>
      </c>
    </row>
    <row r="309" spans="2:11" ht="12.75" hidden="1">
      <c r="B309" s="218"/>
      <c r="C309" s="219"/>
      <c r="D309" s="219"/>
      <c r="E309" s="219"/>
      <c r="F309" s="219"/>
      <c r="G309" s="219"/>
      <c r="H309" s="172">
        <v>11</v>
      </c>
      <c r="I309" s="67" t="s">
        <v>122</v>
      </c>
      <c r="J309" s="110">
        <f>J261</f>
        <v>1653.6</v>
      </c>
      <c r="K309" s="110">
        <f>K261</f>
        <v>1744.9</v>
      </c>
    </row>
    <row r="310" spans="2:11" ht="12.75" hidden="1">
      <c r="B310" s="218"/>
      <c r="C310" s="219"/>
      <c r="D310" s="219"/>
      <c r="E310" s="219"/>
      <c r="F310" s="219"/>
      <c r="G310" s="219"/>
      <c r="H310" s="172"/>
      <c r="I310" s="67" t="s">
        <v>206</v>
      </c>
      <c r="J310" s="110">
        <f>J273</f>
        <v>409.5</v>
      </c>
      <c r="K310" s="110">
        <f>K273</f>
        <v>864.8</v>
      </c>
    </row>
    <row r="311" spans="2:11" ht="12.75" hidden="1">
      <c r="B311" s="218"/>
      <c r="C311" s="219"/>
      <c r="D311" s="219"/>
      <c r="E311" s="219"/>
      <c r="F311" s="219"/>
      <c r="G311" s="219"/>
      <c r="H311" s="222"/>
      <c r="I311" s="171"/>
      <c r="J311" s="217">
        <f>J308+J305+J302+J297+J294+J291+J289+J282+J310</f>
        <v>18361.600000000002</v>
      </c>
      <c r="K311" s="217">
        <f>K308+K305+K302+K297+K294+K291+K289+K282+K310</f>
        <v>19156.6</v>
      </c>
    </row>
  </sheetData>
  <sheetProtection/>
  <mergeCells count="11">
    <mergeCell ref="B4:K4"/>
    <mergeCell ref="B7:B8"/>
    <mergeCell ref="E2:K2"/>
    <mergeCell ref="A7:A8"/>
    <mergeCell ref="B1:K1"/>
    <mergeCell ref="C7:I7"/>
    <mergeCell ref="J7:J8"/>
    <mergeCell ref="E8:H8"/>
    <mergeCell ref="B3:K3"/>
    <mergeCell ref="K7:K8"/>
    <mergeCell ref="B5:K5"/>
  </mergeCells>
  <printOptions/>
  <pageMargins left="0.64" right="0.33" top="0.31" bottom="0.35" header="0.27" footer="0.3"/>
  <pageSetup horizontalDpi="600" verticalDpi="600" orientation="portrait" paperSize="9" scale="75" r:id="rId1"/>
  <ignoredErrors>
    <ignoredError sqref="J9:J11 J13 J17:J20 J25 J28 J45:J47 J69:J71 J81:J82 J269:J272 J84:J85 J99:J103 J107 J122:J123 J125 J127 J135 J137 J140:J142 J144 J146 J148:J159 J161:J162 J164:J167 J182:J184 J186:J189 J196 J198 J200:J201 J203:J204 J213:J217 J228 J237 J243:J246 J249 J251 J312:J320 J281:J309 G311:I320 I9:I30 G243:I243 I67:I111 I122:I151 I153 I155:I165 I213:I226 I167:I179 G9:H18 J176:J178 I228:I238 G182:H187 J231:J233 C231:E231 C230:D230 J59:J62 J73:J75 J77:J79 J87:J89 J91:J97 J117:J118 J129:J133 J169:J171 J173:J174 J206:J208 J223:J226 J219:J221 J260:J265 J191 J15 G28:H28 H19 J22:J23 H22 C19:E27 G42:H43 H29 J30 I32:J32 I34:J34 I36:J36 C29:E37 I42:I47 J42:J43 G45:H46 C44:E44 H44 G49:H50 C47:E48 I49:I52 J49:J52 G64:H64 H61 C61:E63 I64 G69:H69 C65:E68 G73:H73 H70 C70:E72 G77:H80 H74 C74:E76 G84:H90 H81 C81:E83 G99:H100 C91:E98 G107:H112 C101:D101 C102:E106 G122:H123 C113:D113 G113:H113 H114 H117 C114:E119 I113:I119 J109:J115 G125:H126 C124:E124 H124 G129:H130 C127:E128 G132:H138 C131:E131 G176:H177 C175:E175 H175 C178:E179 G196:H199 H188 J193:J194 H193 C188:E195 G206:H207 H200 H203 C200:E205 G213:H214 H208 C208:E211 I182:I211 G223:H223 C215:E215 C216:E216 C217:E217 C218:E218 C219:E219 C220:E220 C221:E221 C222:E222 G228:H229 C224:E224 C225:E225 C226:E226 C227:E227 G237:H238 C232:E232 C233:E233 C234:E234 C235:E235 C236:E236 G255:I261 C244:E244 I244 C245:E245 I245 C246:E246 I246 C247:E247 I247 C248:E248 I248 C249:E249 I249 C250:E250 I250 C251:E251 I251 C252:E252 I252 C253:E253 I253 C254:E254 I254 J255:J258 J253 G269:I269 C262:E262 I262 C263:E263 C264:E264 I264 C265:E265 I265 C266:E266 I266 C267:E267 I267 C268:E268 I268 G280:I309 C270:E270 I270 C271:E271 I271 C272:E272 I272 C273:E273 I273 I65:J65 G59:H60 C56:E56 H56 C57:E57 C58:E58 C59:E60 C280:E309 C269:E269 C255:E261 C237:E238 C228:E229 C223:E223 C213:E214 C206:E207 C196:E199 C176:E177 C132:E174 C129:E130 C125:E126 C122:E123 C107:E112 C99:E100 C84:E90 C77:E80 C73:E73 C69:E69 C64:E64 C49:E55 C45:E46 C42:E43 C28:E28 C182:E187 C9:E18 C243:E243 C311:E320 G142:H143 H139 H140 H141 G146:H174 G54:H55 H51 I54:I62 J54:J57" numberStoredAsText="1"/>
    <ignoredError sqref="J12 J44 J124 J250" numberStoredAsText="1" formula="1"/>
    <ignoredError sqref="K12 K44 K124 K2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288"/>
  <sheetViews>
    <sheetView tabSelected="1" zoomScalePageLayoutView="0" workbookViewId="0" topLeftCell="B1">
      <selection activeCell="L7" sqref="L7:L8"/>
    </sheetView>
  </sheetViews>
  <sheetFormatPr defaultColWidth="9.140625" defaultRowHeight="12.75"/>
  <cols>
    <col min="1" max="1" width="4.00390625" style="1" hidden="1" customWidth="1"/>
    <col min="2" max="2" width="65.140625" style="1" customWidth="1"/>
    <col min="3" max="3" width="3.8515625" style="1" customWidth="1"/>
    <col min="4" max="5" width="2.8515625" style="1" customWidth="1"/>
    <col min="6" max="7" width="3.28125" style="1" customWidth="1"/>
    <col min="8" max="8" width="3.421875" style="1" customWidth="1"/>
    <col min="9" max="9" width="5.421875" style="1" customWidth="1"/>
    <col min="10" max="10" width="4.28125" style="1" customWidth="1"/>
    <col min="11" max="11" width="9.00390625" style="1" customWidth="1"/>
    <col min="12" max="12" width="9.28125" style="1" customWidth="1"/>
    <col min="13" max="16384" width="9.140625" style="1" customWidth="1"/>
  </cols>
  <sheetData>
    <row r="1" spans="1:12" ht="12.75">
      <c r="A1" s="251"/>
      <c r="B1" s="251"/>
      <c r="C1" s="251"/>
      <c r="D1" s="251"/>
      <c r="E1" s="251"/>
      <c r="F1" s="251"/>
      <c r="G1" s="251"/>
      <c r="H1" s="251"/>
      <c r="I1" s="251"/>
      <c r="J1" s="368" t="s">
        <v>344</v>
      </c>
      <c r="K1" s="368"/>
      <c r="L1" s="368"/>
    </row>
    <row r="2" spans="1:12" ht="51" customHeight="1">
      <c r="A2" s="251"/>
      <c r="B2" s="251"/>
      <c r="C2" s="251"/>
      <c r="D2" s="252"/>
      <c r="E2" s="252"/>
      <c r="F2" s="252"/>
      <c r="G2" s="252"/>
      <c r="H2" s="370" t="s">
        <v>345</v>
      </c>
      <c r="I2" s="370"/>
      <c r="J2" s="370"/>
      <c r="K2" s="370"/>
      <c r="L2" s="370"/>
    </row>
    <row r="3" spans="1:12" ht="12.75">
      <c r="A3" s="251"/>
      <c r="B3" s="251"/>
      <c r="C3" s="251"/>
      <c r="D3" s="251"/>
      <c r="E3" s="251"/>
      <c r="F3" s="251"/>
      <c r="G3" s="251"/>
      <c r="H3" s="251"/>
      <c r="I3" s="253" t="s">
        <v>348</v>
      </c>
      <c r="J3" s="253"/>
      <c r="K3" s="253"/>
      <c r="L3" s="253"/>
    </row>
    <row r="4" spans="1:12" ht="12.75">
      <c r="A4" s="369" t="s">
        <v>18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</row>
    <row r="5" spans="1:12" ht="12.75">
      <c r="A5" s="369" t="s">
        <v>346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</row>
    <row r="6" spans="1:12" ht="12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 t="s">
        <v>134</v>
      </c>
    </row>
    <row r="7" spans="1:12" ht="30" customHeight="1">
      <c r="A7" s="371" t="s">
        <v>153</v>
      </c>
      <c r="B7" s="373" t="s">
        <v>136</v>
      </c>
      <c r="C7" s="375" t="s">
        <v>133</v>
      </c>
      <c r="D7" s="376" t="s">
        <v>154</v>
      </c>
      <c r="E7" s="376"/>
      <c r="F7" s="376"/>
      <c r="G7" s="376"/>
      <c r="H7" s="376"/>
      <c r="I7" s="376"/>
      <c r="J7" s="376"/>
      <c r="K7" s="377" t="s">
        <v>21</v>
      </c>
      <c r="L7" s="377" t="s">
        <v>339</v>
      </c>
    </row>
    <row r="8" spans="1:12" ht="84.75" customHeight="1">
      <c r="A8" s="372"/>
      <c r="B8" s="374"/>
      <c r="C8" s="375"/>
      <c r="D8" s="254" t="s">
        <v>139</v>
      </c>
      <c r="E8" s="254" t="s">
        <v>138</v>
      </c>
      <c r="F8" s="376" t="s">
        <v>137</v>
      </c>
      <c r="G8" s="376"/>
      <c r="H8" s="376"/>
      <c r="I8" s="376"/>
      <c r="J8" s="254" t="s">
        <v>19</v>
      </c>
      <c r="K8" s="377"/>
      <c r="L8" s="377"/>
    </row>
    <row r="9" spans="1:12" ht="30.75" customHeight="1">
      <c r="A9" s="246">
        <v>1</v>
      </c>
      <c r="B9" s="284" t="s">
        <v>76</v>
      </c>
      <c r="C9" s="247">
        <v>871</v>
      </c>
      <c r="D9" s="248"/>
      <c r="E9" s="248"/>
      <c r="F9" s="247"/>
      <c r="G9" s="247"/>
      <c r="H9" s="247"/>
      <c r="I9" s="247"/>
      <c r="J9" s="249"/>
      <c r="K9" s="260">
        <f>K10+K101+K108+K128+K154+K210+K225+K257+K266</f>
        <v>18361.6</v>
      </c>
      <c r="L9" s="250">
        <f>L10+L100+L108+L128+L154+L210+L225+L257+L266</f>
        <v>19156.600000000002</v>
      </c>
    </row>
    <row r="10" spans="1:12" s="39" customFormat="1" ht="18" customHeight="1">
      <c r="A10" s="38"/>
      <c r="B10" s="69" t="s">
        <v>155</v>
      </c>
      <c r="C10" s="15">
        <v>871</v>
      </c>
      <c r="D10" s="15" t="s">
        <v>122</v>
      </c>
      <c r="E10" s="15"/>
      <c r="F10" s="15"/>
      <c r="G10" s="15"/>
      <c r="H10" s="15"/>
      <c r="I10" s="15"/>
      <c r="J10" s="70"/>
      <c r="K10" s="24">
        <f>K11+K18+K43+K50+K55+K60</f>
        <v>5564.099999999999</v>
      </c>
      <c r="L10" s="24">
        <f>L11+L18+L43+L50+L55+L60</f>
        <v>5177.5</v>
      </c>
    </row>
    <row r="11" spans="1:12" s="39" customFormat="1" ht="27.75" customHeight="1" hidden="1">
      <c r="A11" s="38"/>
      <c r="B11" s="71"/>
      <c r="C11" s="4">
        <v>871</v>
      </c>
      <c r="D11" s="4"/>
      <c r="E11" s="4"/>
      <c r="F11" s="4"/>
      <c r="G11" s="4"/>
      <c r="H11" s="4"/>
      <c r="I11" s="4"/>
      <c r="J11" s="72"/>
      <c r="K11" s="25"/>
      <c r="L11" s="25"/>
    </row>
    <row r="12" spans="1:12" s="39" customFormat="1" ht="18" customHeight="1" hidden="1">
      <c r="A12" s="38"/>
      <c r="B12" s="73"/>
      <c r="C12" s="74">
        <v>871</v>
      </c>
      <c r="D12" s="74"/>
      <c r="E12" s="74"/>
      <c r="F12" s="74"/>
      <c r="G12" s="74"/>
      <c r="H12" s="74"/>
      <c r="I12" s="74"/>
      <c r="J12" s="75"/>
      <c r="K12" s="76"/>
      <c r="L12" s="76"/>
    </row>
    <row r="13" spans="1:12" s="39" customFormat="1" ht="18" customHeight="1" hidden="1">
      <c r="A13" s="38"/>
      <c r="B13" s="77"/>
      <c r="C13" s="78">
        <v>871</v>
      </c>
      <c r="D13" s="78"/>
      <c r="E13" s="78"/>
      <c r="F13" s="78"/>
      <c r="G13" s="78"/>
      <c r="H13" s="78"/>
      <c r="I13" s="78"/>
      <c r="J13" s="79"/>
      <c r="K13" s="80"/>
      <c r="L13" s="80"/>
    </row>
    <row r="14" spans="1:12" s="39" customFormat="1" ht="27" customHeight="1" hidden="1">
      <c r="A14" s="38"/>
      <c r="B14" s="81"/>
      <c r="C14" s="82">
        <v>871</v>
      </c>
      <c r="D14" s="82"/>
      <c r="E14" s="82"/>
      <c r="F14" s="82"/>
      <c r="G14" s="82"/>
      <c r="H14" s="82"/>
      <c r="I14" s="82"/>
      <c r="J14" s="83"/>
      <c r="K14" s="84"/>
      <c r="L14" s="84"/>
    </row>
    <row r="15" spans="1:12" s="39" customFormat="1" ht="36.75" customHeight="1" hidden="1">
      <c r="A15" s="38"/>
      <c r="B15" s="49"/>
      <c r="C15" s="50">
        <v>871</v>
      </c>
      <c r="D15" s="50"/>
      <c r="E15" s="50"/>
      <c r="F15" s="50"/>
      <c r="G15" s="50"/>
      <c r="H15" s="50"/>
      <c r="I15" s="50"/>
      <c r="J15" s="54"/>
      <c r="K15" s="51"/>
      <c r="L15" s="51"/>
    </row>
    <row r="16" spans="1:12" s="39" customFormat="1" ht="18" customHeight="1" hidden="1">
      <c r="A16" s="38"/>
      <c r="B16" s="85"/>
      <c r="C16" s="82">
        <v>871</v>
      </c>
      <c r="D16" s="82"/>
      <c r="E16" s="82"/>
      <c r="F16" s="82"/>
      <c r="G16" s="82"/>
      <c r="H16" s="82"/>
      <c r="I16" s="82"/>
      <c r="J16" s="83"/>
      <c r="K16" s="84"/>
      <c r="L16" s="84"/>
    </row>
    <row r="17" spans="1:12" s="39" customFormat="1" ht="18" customHeight="1" hidden="1">
      <c r="A17" s="38"/>
      <c r="B17" s="46"/>
      <c r="C17" s="47">
        <v>871</v>
      </c>
      <c r="D17" s="47"/>
      <c r="E17" s="47"/>
      <c r="F17" s="47"/>
      <c r="G17" s="47"/>
      <c r="H17" s="47"/>
      <c r="I17" s="47"/>
      <c r="J17" s="55"/>
      <c r="K17" s="48"/>
      <c r="L17" s="48"/>
    </row>
    <row r="18" spans="1:12" s="39" customFormat="1" ht="34.5" customHeight="1">
      <c r="A18" s="38"/>
      <c r="B18" s="86" t="s">
        <v>125</v>
      </c>
      <c r="C18" s="87">
        <v>871</v>
      </c>
      <c r="D18" s="87" t="s">
        <v>122</v>
      </c>
      <c r="E18" s="87" t="s">
        <v>126</v>
      </c>
      <c r="F18" s="87"/>
      <c r="G18" s="87"/>
      <c r="H18" s="87"/>
      <c r="I18" s="87"/>
      <c r="J18" s="72"/>
      <c r="K18" s="25">
        <f>K19+K29</f>
        <v>3768.7999999999997</v>
      </c>
      <c r="L18" s="25">
        <f>L19+L29</f>
        <v>3476.2</v>
      </c>
    </row>
    <row r="19" spans="1:12" s="39" customFormat="1" ht="14.25" customHeight="1">
      <c r="A19" s="38"/>
      <c r="B19" s="88" t="s">
        <v>299</v>
      </c>
      <c r="C19" s="89">
        <v>871</v>
      </c>
      <c r="D19" s="89" t="s">
        <v>122</v>
      </c>
      <c r="E19" s="89" t="s">
        <v>126</v>
      </c>
      <c r="F19" s="89" t="s">
        <v>168</v>
      </c>
      <c r="G19" s="89"/>
      <c r="H19" s="89"/>
      <c r="I19" s="89"/>
      <c r="J19" s="90"/>
      <c r="K19" s="76">
        <f>K20+K23</f>
        <v>3456.7999999999997</v>
      </c>
      <c r="L19" s="76">
        <f>L20+L23</f>
        <v>3476.2</v>
      </c>
    </row>
    <row r="20" spans="1:12" s="39" customFormat="1" ht="15.75" customHeight="1">
      <c r="A20" s="38"/>
      <c r="B20" s="91" t="s">
        <v>169</v>
      </c>
      <c r="C20" s="92">
        <v>871</v>
      </c>
      <c r="D20" s="92" t="s">
        <v>122</v>
      </c>
      <c r="E20" s="92" t="s">
        <v>126</v>
      </c>
      <c r="F20" s="92" t="s">
        <v>168</v>
      </c>
      <c r="G20" s="92">
        <v>1</v>
      </c>
      <c r="H20" s="266" t="s">
        <v>255</v>
      </c>
      <c r="I20" s="92"/>
      <c r="J20" s="93"/>
      <c r="K20" s="80">
        <f>K21</f>
        <v>660.1</v>
      </c>
      <c r="L20" s="80">
        <f>L21</f>
        <v>660.1</v>
      </c>
    </row>
    <row r="21" spans="1:12" s="39" customFormat="1" ht="23.25" customHeight="1">
      <c r="A21" s="38"/>
      <c r="B21" s="94" t="s">
        <v>160</v>
      </c>
      <c r="C21" s="95">
        <v>871</v>
      </c>
      <c r="D21" s="95" t="s">
        <v>122</v>
      </c>
      <c r="E21" s="95" t="s">
        <v>126</v>
      </c>
      <c r="F21" s="95">
        <v>92</v>
      </c>
      <c r="G21" s="95">
        <v>1</v>
      </c>
      <c r="H21" s="285" t="s">
        <v>255</v>
      </c>
      <c r="I21" s="285" t="s">
        <v>23</v>
      </c>
      <c r="J21" s="83"/>
      <c r="K21" s="96">
        <f>K22</f>
        <v>660.1</v>
      </c>
      <c r="L21" s="96">
        <f>L22</f>
        <v>660.1</v>
      </c>
    </row>
    <row r="22" spans="1:12" s="39" customFormat="1" ht="34.5" customHeight="1">
      <c r="A22" s="38"/>
      <c r="B22" s="49" t="s">
        <v>166</v>
      </c>
      <c r="C22" s="53">
        <v>871</v>
      </c>
      <c r="D22" s="53" t="s">
        <v>122</v>
      </c>
      <c r="E22" s="53" t="s">
        <v>126</v>
      </c>
      <c r="F22" s="53" t="s">
        <v>168</v>
      </c>
      <c r="G22" s="53" t="s">
        <v>159</v>
      </c>
      <c r="H22" s="53" t="s">
        <v>255</v>
      </c>
      <c r="I22" s="53" t="s">
        <v>23</v>
      </c>
      <c r="J22" s="54" t="s">
        <v>232</v>
      </c>
      <c r="K22" s="48">
        <v>660.1</v>
      </c>
      <c r="L22" s="48">
        <v>660.1</v>
      </c>
    </row>
    <row r="23" spans="1:12" s="39" customFormat="1" ht="15.75" customHeight="1">
      <c r="A23" s="38"/>
      <c r="B23" s="91" t="s">
        <v>170</v>
      </c>
      <c r="C23" s="78">
        <v>871</v>
      </c>
      <c r="D23" s="78" t="s">
        <v>122</v>
      </c>
      <c r="E23" s="78" t="s">
        <v>126</v>
      </c>
      <c r="F23" s="78" t="s">
        <v>168</v>
      </c>
      <c r="G23" s="78" t="s">
        <v>171</v>
      </c>
      <c r="H23" s="78" t="s">
        <v>255</v>
      </c>
      <c r="I23" s="78"/>
      <c r="J23" s="93"/>
      <c r="K23" s="80">
        <f>K24+K26</f>
        <v>2796.7</v>
      </c>
      <c r="L23" s="80">
        <f>L24+L26</f>
        <v>2816.1</v>
      </c>
    </row>
    <row r="24" spans="1:12" s="39" customFormat="1" ht="22.5" customHeight="1">
      <c r="A24" s="38"/>
      <c r="B24" s="94" t="s">
        <v>160</v>
      </c>
      <c r="C24" s="97">
        <v>871</v>
      </c>
      <c r="D24" s="97" t="s">
        <v>122</v>
      </c>
      <c r="E24" s="97" t="s">
        <v>126</v>
      </c>
      <c r="F24" s="97" t="s">
        <v>168</v>
      </c>
      <c r="G24" s="97" t="s">
        <v>171</v>
      </c>
      <c r="H24" s="97" t="s">
        <v>255</v>
      </c>
      <c r="I24" s="97" t="s">
        <v>23</v>
      </c>
      <c r="J24" s="83"/>
      <c r="K24" s="96">
        <f>K25</f>
        <v>2310.5</v>
      </c>
      <c r="L24" s="96">
        <f>L25</f>
        <v>2310.5</v>
      </c>
    </row>
    <row r="25" spans="1:12" s="39" customFormat="1" ht="33.75" customHeight="1">
      <c r="A25" s="38"/>
      <c r="B25" s="49" t="s">
        <v>166</v>
      </c>
      <c r="C25" s="50">
        <v>871</v>
      </c>
      <c r="D25" s="50" t="s">
        <v>122</v>
      </c>
      <c r="E25" s="50" t="s">
        <v>126</v>
      </c>
      <c r="F25" s="50" t="s">
        <v>168</v>
      </c>
      <c r="G25" s="50" t="s">
        <v>171</v>
      </c>
      <c r="H25" s="50" t="s">
        <v>255</v>
      </c>
      <c r="I25" s="50" t="s">
        <v>23</v>
      </c>
      <c r="J25" s="54" t="s">
        <v>232</v>
      </c>
      <c r="K25" s="48">
        <v>2310.5</v>
      </c>
      <c r="L25" s="48">
        <v>2310.5</v>
      </c>
    </row>
    <row r="26" spans="1:12" s="39" customFormat="1" ht="15.75" customHeight="1">
      <c r="A26" s="38"/>
      <c r="B26" s="98" t="s">
        <v>164</v>
      </c>
      <c r="C26" s="97">
        <v>871</v>
      </c>
      <c r="D26" s="97" t="s">
        <v>122</v>
      </c>
      <c r="E26" s="97" t="s">
        <v>126</v>
      </c>
      <c r="F26" s="97" t="s">
        <v>168</v>
      </c>
      <c r="G26" s="97" t="s">
        <v>171</v>
      </c>
      <c r="H26" s="97" t="s">
        <v>255</v>
      </c>
      <c r="I26" s="97" t="s">
        <v>24</v>
      </c>
      <c r="J26" s="83"/>
      <c r="K26" s="96">
        <f>K27+K28</f>
        <v>486.2</v>
      </c>
      <c r="L26" s="96">
        <f>L27+L28</f>
        <v>505.6</v>
      </c>
    </row>
    <row r="27" spans="1:12" s="39" customFormat="1" ht="12" customHeight="1">
      <c r="A27" s="38"/>
      <c r="B27" s="46" t="s">
        <v>234</v>
      </c>
      <c r="C27" s="50">
        <v>871</v>
      </c>
      <c r="D27" s="50" t="s">
        <v>122</v>
      </c>
      <c r="E27" s="50" t="s">
        <v>126</v>
      </c>
      <c r="F27" s="50" t="s">
        <v>168</v>
      </c>
      <c r="G27" s="50" t="s">
        <v>171</v>
      </c>
      <c r="H27" s="50" t="s">
        <v>255</v>
      </c>
      <c r="I27" s="50" t="s">
        <v>24</v>
      </c>
      <c r="J27" s="54" t="s">
        <v>233</v>
      </c>
      <c r="K27" s="48">
        <v>441.9</v>
      </c>
      <c r="L27" s="48">
        <v>460</v>
      </c>
    </row>
    <row r="28" spans="1:12" s="39" customFormat="1" ht="11.25" customHeight="1">
      <c r="A28" s="38"/>
      <c r="B28" s="52" t="s">
        <v>235</v>
      </c>
      <c r="C28" s="50">
        <v>871</v>
      </c>
      <c r="D28" s="50" t="s">
        <v>122</v>
      </c>
      <c r="E28" s="50" t="s">
        <v>126</v>
      </c>
      <c r="F28" s="50" t="s">
        <v>168</v>
      </c>
      <c r="G28" s="50" t="s">
        <v>171</v>
      </c>
      <c r="H28" s="50" t="s">
        <v>255</v>
      </c>
      <c r="I28" s="50" t="s">
        <v>24</v>
      </c>
      <c r="J28" s="54" t="s">
        <v>148</v>
      </c>
      <c r="K28" s="48">
        <v>44.3</v>
      </c>
      <c r="L28" s="48">
        <v>45.6</v>
      </c>
    </row>
    <row r="29" spans="1:12" s="39" customFormat="1" ht="23.25" customHeight="1">
      <c r="A29" s="38"/>
      <c r="B29" s="122" t="s">
        <v>172</v>
      </c>
      <c r="C29" s="5">
        <v>871</v>
      </c>
      <c r="D29" s="5" t="s">
        <v>122</v>
      </c>
      <c r="E29" s="5" t="s">
        <v>126</v>
      </c>
      <c r="F29" s="5" t="s">
        <v>173</v>
      </c>
      <c r="G29" s="5"/>
      <c r="H29" s="5"/>
      <c r="I29" s="5"/>
      <c r="J29" s="114"/>
      <c r="K29" s="11">
        <f>K30</f>
        <v>312</v>
      </c>
      <c r="L29" s="11">
        <f>L30</f>
        <v>0</v>
      </c>
    </row>
    <row r="30" spans="1:12" s="39" customFormat="1" ht="35.25" customHeight="1">
      <c r="A30" s="38"/>
      <c r="B30" s="123" t="s">
        <v>174</v>
      </c>
      <c r="C30" s="22">
        <v>871</v>
      </c>
      <c r="D30" s="22" t="s">
        <v>122</v>
      </c>
      <c r="E30" s="22" t="s">
        <v>126</v>
      </c>
      <c r="F30" s="22">
        <v>97</v>
      </c>
      <c r="G30" s="22" t="s">
        <v>171</v>
      </c>
      <c r="H30" s="22" t="s">
        <v>255</v>
      </c>
      <c r="I30" s="22"/>
      <c r="J30" s="124"/>
      <c r="K30" s="23">
        <f>K31+K33+K35+K37+K39+K41</f>
        <v>312</v>
      </c>
      <c r="L30" s="23">
        <f>L31+L33+L35+L37+L39+L41</f>
        <v>0</v>
      </c>
    </row>
    <row r="31" spans="1:12" s="39" customFormat="1" ht="34.5" customHeight="1">
      <c r="A31" s="38"/>
      <c r="B31" s="118" t="s">
        <v>274</v>
      </c>
      <c r="C31" s="31">
        <v>871</v>
      </c>
      <c r="D31" s="31" t="s">
        <v>122</v>
      </c>
      <c r="E31" s="31" t="s">
        <v>126</v>
      </c>
      <c r="F31" s="31" t="s">
        <v>173</v>
      </c>
      <c r="G31" s="31" t="s">
        <v>171</v>
      </c>
      <c r="H31" s="31" t="s">
        <v>255</v>
      </c>
      <c r="I31" s="31" t="s">
        <v>25</v>
      </c>
      <c r="J31" s="125"/>
      <c r="K31" s="32">
        <f>K32</f>
        <v>43.1</v>
      </c>
      <c r="L31" s="32">
        <f>L32</f>
        <v>0</v>
      </c>
    </row>
    <row r="32" spans="1:12" s="39" customFormat="1" ht="18" customHeight="1">
      <c r="A32" s="38"/>
      <c r="B32" s="126" t="s">
        <v>179</v>
      </c>
      <c r="C32" s="8">
        <v>871</v>
      </c>
      <c r="D32" s="8" t="s">
        <v>122</v>
      </c>
      <c r="E32" s="8" t="s">
        <v>126</v>
      </c>
      <c r="F32" s="8" t="s">
        <v>173</v>
      </c>
      <c r="G32" s="8" t="s">
        <v>171</v>
      </c>
      <c r="H32" s="8" t="s">
        <v>255</v>
      </c>
      <c r="I32" s="8" t="s">
        <v>25</v>
      </c>
      <c r="J32" s="127">
        <v>540</v>
      </c>
      <c r="K32" s="110">
        <v>43.1</v>
      </c>
      <c r="L32" s="110">
        <v>0</v>
      </c>
    </row>
    <row r="33" spans="1:12" s="39" customFormat="1" ht="28.5" customHeight="1">
      <c r="A33" s="38"/>
      <c r="B33" s="118" t="s">
        <v>333</v>
      </c>
      <c r="C33" s="31">
        <v>871</v>
      </c>
      <c r="D33" s="31" t="s">
        <v>122</v>
      </c>
      <c r="E33" s="31" t="s">
        <v>126</v>
      </c>
      <c r="F33" s="31" t="s">
        <v>173</v>
      </c>
      <c r="G33" s="31" t="s">
        <v>171</v>
      </c>
      <c r="H33" s="31" t="s">
        <v>255</v>
      </c>
      <c r="I33" s="31" t="s">
        <v>26</v>
      </c>
      <c r="J33" s="125"/>
      <c r="K33" s="32">
        <f>K34</f>
        <v>128.7</v>
      </c>
      <c r="L33" s="32">
        <f>L34</f>
        <v>0</v>
      </c>
    </row>
    <row r="34" spans="1:12" s="39" customFormat="1" ht="18" customHeight="1">
      <c r="A34" s="38"/>
      <c r="B34" s="126" t="s">
        <v>179</v>
      </c>
      <c r="C34" s="8">
        <v>871</v>
      </c>
      <c r="D34" s="8" t="s">
        <v>122</v>
      </c>
      <c r="E34" s="8" t="s">
        <v>126</v>
      </c>
      <c r="F34" s="8" t="s">
        <v>173</v>
      </c>
      <c r="G34" s="8" t="s">
        <v>171</v>
      </c>
      <c r="H34" s="8" t="s">
        <v>255</v>
      </c>
      <c r="I34" s="8" t="s">
        <v>26</v>
      </c>
      <c r="J34" s="127">
        <v>540</v>
      </c>
      <c r="K34" s="110">
        <v>128.7</v>
      </c>
      <c r="L34" s="110">
        <v>0</v>
      </c>
    </row>
    <row r="35" spans="1:12" s="39" customFormat="1" ht="23.25" customHeight="1">
      <c r="A35" s="38"/>
      <c r="B35" s="118" t="s">
        <v>275</v>
      </c>
      <c r="C35" s="31">
        <v>871</v>
      </c>
      <c r="D35" s="31" t="s">
        <v>122</v>
      </c>
      <c r="E35" s="31" t="s">
        <v>126</v>
      </c>
      <c r="F35" s="31" t="s">
        <v>173</v>
      </c>
      <c r="G35" s="31" t="s">
        <v>171</v>
      </c>
      <c r="H35" s="31" t="s">
        <v>255</v>
      </c>
      <c r="I35" s="31" t="s">
        <v>27</v>
      </c>
      <c r="J35" s="125"/>
      <c r="K35" s="32">
        <f>K36</f>
        <v>35.2</v>
      </c>
      <c r="L35" s="32">
        <f>L36</f>
        <v>0</v>
      </c>
    </row>
    <row r="36" spans="1:12" s="39" customFormat="1" ht="15.75" customHeight="1">
      <c r="A36" s="38"/>
      <c r="B36" s="126" t="s">
        <v>179</v>
      </c>
      <c r="C36" s="8">
        <v>871</v>
      </c>
      <c r="D36" s="8" t="s">
        <v>122</v>
      </c>
      <c r="E36" s="8" t="s">
        <v>126</v>
      </c>
      <c r="F36" s="8" t="s">
        <v>173</v>
      </c>
      <c r="G36" s="8" t="s">
        <v>171</v>
      </c>
      <c r="H36" s="8" t="s">
        <v>255</v>
      </c>
      <c r="I36" s="8" t="s">
        <v>27</v>
      </c>
      <c r="J36" s="127">
        <v>540</v>
      </c>
      <c r="K36" s="110">
        <v>35.2</v>
      </c>
      <c r="L36" s="110">
        <v>0</v>
      </c>
    </row>
    <row r="37" spans="1:12" s="39" customFormat="1" ht="15" customHeight="1">
      <c r="A37" s="38"/>
      <c r="B37" s="118" t="s">
        <v>276</v>
      </c>
      <c r="C37" s="31">
        <v>871</v>
      </c>
      <c r="D37" s="31" t="s">
        <v>122</v>
      </c>
      <c r="E37" s="31" t="s">
        <v>126</v>
      </c>
      <c r="F37" s="31" t="s">
        <v>173</v>
      </c>
      <c r="G37" s="31" t="s">
        <v>171</v>
      </c>
      <c r="H37" s="31" t="s">
        <v>255</v>
      </c>
      <c r="I37" s="31" t="s">
        <v>30</v>
      </c>
      <c r="J37" s="125"/>
      <c r="K37" s="32">
        <f>K38</f>
        <v>33.1</v>
      </c>
      <c r="L37" s="32">
        <f>L38</f>
        <v>0</v>
      </c>
    </row>
    <row r="38" spans="1:12" s="39" customFormat="1" ht="15" customHeight="1">
      <c r="A38" s="38"/>
      <c r="B38" s="126" t="s">
        <v>179</v>
      </c>
      <c r="C38" s="8">
        <v>871</v>
      </c>
      <c r="D38" s="8" t="s">
        <v>122</v>
      </c>
      <c r="E38" s="8" t="s">
        <v>126</v>
      </c>
      <c r="F38" s="8" t="s">
        <v>173</v>
      </c>
      <c r="G38" s="8" t="s">
        <v>171</v>
      </c>
      <c r="H38" s="8" t="s">
        <v>255</v>
      </c>
      <c r="I38" s="8" t="s">
        <v>30</v>
      </c>
      <c r="J38" s="127">
        <v>540</v>
      </c>
      <c r="K38" s="110">
        <v>33.1</v>
      </c>
      <c r="L38" s="110">
        <v>0</v>
      </c>
    </row>
    <row r="39" spans="1:12" s="39" customFormat="1" ht="21.75" customHeight="1">
      <c r="A39" s="38"/>
      <c r="B39" s="118" t="s">
        <v>77</v>
      </c>
      <c r="C39" s="31">
        <v>871</v>
      </c>
      <c r="D39" s="31" t="s">
        <v>122</v>
      </c>
      <c r="E39" s="31" t="s">
        <v>126</v>
      </c>
      <c r="F39" s="31" t="s">
        <v>173</v>
      </c>
      <c r="G39" s="31" t="s">
        <v>171</v>
      </c>
      <c r="H39" s="31" t="s">
        <v>255</v>
      </c>
      <c r="I39" s="31" t="s">
        <v>29</v>
      </c>
      <c r="J39" s="125"/>
      <c r="K39" s="32">
        <f>K40</f>
        <v>30.7</v>
      </c>
      <c r="L39" s="32">
        <f>L40</f>
        <v>0</v>
      </c>
    </row>
    <row r="40" spans="1:12" s="39" customFormat="1" ht="15" customHeight="1">
      <c r="A40" s="38"/>
      <c r="B40" s="126" t="s">
        <v>179</v>
      </c>
      <c r="C40" s="8">
        <v>871</v>
      </c>
      <c r="D40" s="8" t="s">
        <v>122</v>
      </c>
      <c r="E40" s="8" t="s">
        <v>126</v>
      </c>
      <c r="F40" s="8" t="s">
        <v>173</v>
      </c>
      <c r="G40" s="8" t="s">
        <v>171</v>
      </c>
      <c r="H40" s="8" t="s">
        <v>255</v>
      </c>
      <c r="I40" s="8" t="s">
        <v>29</v>
      </c>
      <c r="J40" s="127">
        <v>540</v>
      </c>
      <c r="K40" s="110">
        <v>30.7</v>
      </c>
      <c r="L40" s="110">
        <v>0</v>
      </c>
    </row>
    <row r="41" spans="1:12" s="39" customFormat="1" ht="21" customHeight="1">
      <c r="A41" s="38"/>
      <c r="B41" s="118" t="s">
        <v>31</v>
      </c>
      <c r="C41" s="31">
        <v>871</v>
      </c>
      <c r="D41" s="31" t="s">
        <v>122</v>
      </c>
      <c r="E41" s="31" t="s">
        <v>126</v>
      </c>
      <c r="F41" s="31" t="s">
        <v>173</v>
      </c>
      <c r="G41" s="31" t="s">
        <v>171</v>
      </c>
      <c r="H41" s="31" t="s">
        <v>255</v>
      </c>
      <c r="I41" s="31" t="s">
        <v>32</v>
      </c>
      <c r="J41" s="125"/>
      <c r="K41" s="32">
        <f>K42</f>
        <v>41.2</v>
      </c>
      <c r="L41" s="32">
        <f>L42</f>
        <v>0</v>
      </c>
    </row>
    <row r="42" spans="1:12" s="39" customFormat="1" ht="15" customHeight="1">
      <c r="A42" s="38"/>
      <c r="B42" s="126" t="s">
        <v>179</v>
      </c>
      <c r="C42" s="8">
        <v>871</v>
      </c>
      <c r="D42" s="8" t="s">
        <v>122</v>
      </c>
      <c r="E42" s="8" t="s">
        <v>126</v>
      </c>
      <c r="F42" s="8" t="s">
        <v>173</v>
      </c>
      <c r="G42" s="8" t="s">
        <v>171</v>
      </c>
      <c r="H42" s="8" t="s">
        <v>255</v>
      </c>
      <c r="I42" s="8" t="s">
        <v>32</v>
      </c>
      <c r="J42" s="127">
        <v>540</v>
      </c>
      <c r="K42" s="110">
        <v>41.2</v>
      </c>
      <c r="L42" s="110">
        <v>0</v>
      </c>
    </row>
    <row r="43" spans="1:12" s="39" customFormat="1" ht="24.75" customHeight="1">
      <c r="A43" s="38"/>
      <c r="B43" s="128" t="s">
        <v>143</v>
      </c>
      <c r="C43" s="102">
        <v>871</v>
      </c>
      <c r="D43" s="102" t="s">
        <v>122</v>
      </c>
      <c r="E43" s="102" t="s">
        <v>144</v>
      </c>
      <c r="F43" s="102"/>
      <c r="G43" s="102"/>
      <c r="H43" s="102"/>
      <c r="I43" s="102"/>
      <c r="J43" s="129"/>
      <c r="K43" s="10">
        <f>K44</f>
        <v>33.9</v>
      </c>
      <c r="L43" s="10">
        <f>L44</f>
        <v>0</v>
      </c>
    </row>
    <row r="44" spans="1:12" s="39" customFormat="1" ht="23.25" customHeight="1">
      <c r="A44" s="38"/>
      <c r="B44" s="122" t="s">
        <v>172</v>
      </c>
      <c r="C44" s="5">
        <v>871</v>
      </c>
      <c r="D44" s="5" t="s">
        <v>122</v>
      </c>
      <c r="E44" s="5" t="s">
        <v>144</v>
      </c>
      <c r="F44" s="5" t="s">
        <v>173</v>
      </c>
      <c r="G44" s="5"/>
      <c r="H44" s="5"/>
      <c r="I44" s="5"/>
      <c r="J44" s="114"/>
      <c r="K44" s="130">
        <f>K45</f>
        <v>33.9</v>
      </c>
      <c r="L44" s="130">
        <f>L45</f>
        <v>0</v>
      </c>
    </row>
    <row r="45" spans="1:12" s="39" customFormat="1" ht="33" customHeight="1">
      <c r="A45" s="38"/>
      <c r="B45" s="123" t="s">
        <v>174</v>
      </c>
      <c r="C45" s="22">
        <v>871</v>
      </c>
      <c r="D45" s="22" t="s">
        <v>122</v>
      </c>
      <c r="E45" s="22" t="s">
        <v>144</v>
      </c>
      <c r="F45" s="22">
        <v>97</v>
      </c>
      <c r="G45" s="22" t="s">
        <v>171</v>
      </c>
      <c r="H45" s="22" t="s">
        <v>255</v>
      </c>
      <c r="I45" s="22"/>
      <c r="J45" s="124"/>
      <c r="K45" s="131">
        <f>K46+K48</f>
        <v>33.9</v>
      </c>
      <c r="L45" s="131">
        <f>L46+L48</f>
        <v>0</v>
      </c>
    </row>
    <row r="46" spans="1:12" s="39" customFormat="1" ht="27" customHeight="1" hidden="1">
      <c r="A46" s="38"/>
      <c r="B46" s="118" t="s">
        <v>277</v>
      </c>
      <c r="C46" s="31">
        <v>871</v>
      </c>
      <c r="D46" s="31" t="s">
        <v>122</v>
      </c>
      <c r="E46" s="31" t="s">
        <v>144</v>
      </c>
      <c r="F46" s="31" t="s">
        <v>173</v>
      </c>
      <c r="G46" s="31"/>
      <c r="H46" s="31" t="s">
        <v>171</v>
      </c>
      <c r="I46" s="31">
        <v>8503</v>
      </c>
      <c r="J46" s="125"/>
      <c r="K46" s="20">
        <f>K47</f>
        <v>0</v>
      </c>
      <c r="L46" s="20">
        <f>L47</f>
        <v>0</v>
      </c>
    </row>
    <row r="47" spans="1:12" s="39" customFormat="1" ht="18" customHeight="1" hidden="1">
      <c r="A47" s="38"/>
      <c r="B47" s="126" t="s">
        <v>179</v>
      </c>
      <c r="C47" s="8">
        <v>871</v>
      </c>
      <c r="D47" s="8" t="s">
        <v>122</v>
      </c>
      <c r="E47" s="8" t="s">
        <v>144</v>
      </c>
      <c r="F47" s="8" t="s">
        <v>173</v>
      </c>
      <c r="G47" s="8"/>
      <c r="H47" s="8" t="s">
        <v>171</v>
      </c>
      <c r="I47" s="8" t="s">
        <v>180</v>
      </c>
      <c r="J47" s="127">
        <v>500</v>
      </c>
      <c r="K47" s="110"/>
      <c r="L47" s="110"/>
    </row>
    <row r="48" spans="1:12" s="39" customFormat="1" ht="22.5" customHeight="1">
      <c r="A48" s="38"/>
      <c r="B48" s="118" t="s">
        <v>278</v>
      </c>
      <c r="C48" s="31">
        <v>871</v>
      </c>
      <c r="D48" s="31" t="s">
        <v>122</v>
      </c>
      <c r="E48" s="31" t="s">
        <v>144</v>
      </c>
      <c r="F48" s="31" t="s">
        <v>173</v>
      </c>
      <c r="G48" s="31" t="s">
        <v>171</v>
      </c>
      <c r="H48" s="31" t="s">
        <v>255</v>
      </c>
      <c r="I48" s="31" t="s">
        <v>33</v>
      </c>
      <c r="J48" s="125"/>
      <c r="K48" s="20">
        <f>K49</f>
        <v>33.9</v>
      </c>
      <c r="L48" s="20">
        <f>L49</f>
        <v>0</v>
      </c>
    </row>
    <row r="49" spans="1:12" s="39" customFormat="1" ht="12.75" customHeight="1">
      <c r="A49" s="38"/>
      <c r="B49" s="126" t="s">
        <v>179</v>
      </c>
      <c r="C49" s="8">
        <v>871</v>
      </c>
      <c r="D49" s="8" t="s">
        <v>122</v>
      </c>
      <c r="E49" s="8" t="s">
        <v>144</v>
      </c>
      <c r="F49" s="8" t="s">
        <v>173</v>
      </c>
      <c r="G49" s="8" t="s">
        <v>171</v>
      </c>
      <c r="H49" s="8" t="s">
        <v>255</v>
      </c>
      <c r="I49" s="8" t="s">
        <v>33</v>
      </c>
      <c r="J49" s="127">
        <v>540</v>
      </c>
      <c r="K49" s="110">
        <v>33.9</v>
      </c>
      <c r="L49" s="110">
        <v>0</v>
      </c>
    </row>
    <row r="50" spans="1:12" s="39" customFormat="1" ht="15.75" customHeight="1">
      <c r="A50" s="38"/>
      <c r="B50" s="111" t="s">
        <v>181</v>
      </c>
      <c r="C50" s="102">
        <v>871</v>
      </c>
      <c r="D50" s="102" t="s">
        <v>122</v>
      </c>
      <c r="E50" s="102" t="s">
        <v>129</v>
      </c>
      <c r="F50" s="102"/>
      <c r="G50" s="102"/>
      <c r="H50" s="102"/>
      <c r="I50" s="102"/>
      <c r="J50" s="132"/>
      <c r="K50" s="10">
        <f aca="true" t="shared" si="0" ref="K50:L53">K51</f>
        <v>351.5</v>
      </c>
      <c r="L50" s="10">
        <f t="shared" si="0"/>
        <v>0</v>
      </c>
    </row>
    <row r="51" spans="1:12" s="39" customFormat="1" ht="14.25" customHeight="1">
      <c r="A51" s="38"/>
      <c r="B51" s="122" t="s">
        <v>182</v>
      </c>
      <c r="C51" s="5">
        <v>871</v>
      </c>
      <c r="D51" s="5" t="s">
        <v>122</v>
      </c>
      <c r="E51" s="5" t="s">
        <v>129</v>
      </c>
      <c r="F51" s="5" t="s">
        <v>183</v>
      </c>
      <c r="G51" s="5"/>
      <c r="H51" s="5"/>
      <c r="I51" s="5"/>
      <c r="J51" s="58"/>
      <c r="K51" s="11">
        <f t="shared" si="0"/>
        <v>351.5</v>
      </c>
      <c r="L51" s="11">
        <f t="shared" si="0"/>
        <v>0</v>
      </c>
    </row>
    <row r="52" spans="1:12" s="39" customFormat="1" ht="42.75" customHeight="1">
      <c r="A52" s="38"/>
      <c r="B52" s="133" t="s">
        <v>184</v>
      </c>
      <c r="C52" s="22">
        <v>871</v>
      </c>
      <c r="D52" s="22" t="s">
        <v>122</v>
      </c>
      <c r="E52" s="22" t="s">
        <v>129</v>
      </c>
      <c r="F52" s="22" t="s">
        <v>183</v>
      </c>
      <c r="G52" s="22" t="s">
        <v>159</v>
      </c>
      <c r="H52" s="22" t="s">
        <v>255</v>
      </c>
      <c r="I52" s="22"/>
      <c r="J52" s="59"/>
      <c r="K52" s="23">
        <f t="shared" si="0"/>
        <v>351.5</v>
      </c>
      <c r="L52" s="23">
        <f t="shared" si="0"/>
        <v>0</v>
      </c>
    </row>
    <row r="53" spans="1:12" s="39" customFormat="1" ht="28.5" customHeight="1">
      <c r="A53" s="38"/>
      <c r="B53" s="134" t="s">
        <v>185</v>
      </c>
      <c r="C53" s="19">
        <v>871</v>
      </c>
      <c r="D53" s="19" t="s">
        <v>122</v>
      </c>
      <c r="E53" s="19" t="s">
        <v>129</v>
      </c>
      <c r="F53" s="19" t="s">
        <v>183</v>
      </c>
      <c r="G53" s="19" t="s">
        <v>159</v>
      </c>
      <c r="H53" s="19" t="s">
        <v>255</v>
      </c>
      <c r="I53" s="19" t="s">
        <v>343</v>
      </c>
      <c r="J53" s="60"/>
      <c r="K53" s="20">
        <f t="shared" si="0"/>
        <v>351.5</v>
      </c>
      <c r="L53" s="20">
        <f t="shared" si="0"/>
        <v>0</v>
      </c>
    </row>
    <row r="54" spans="1:12" s="39" customFormat="1" ht="18" customHeight="1">
      <c r="A54" s="38"/>
      <c r="B54" s="135" t="s">
        <v>186</v>
      </c>
      <c r="C54" s="8">
        <v>871</v>
      </c>
      <c r="D54" s="8" t="s">
        <v>122</v>
      </c>
      <c r="E54" s="8" t="s">
        <v>129</v>
      </c>
      <c r="F54" s="8" t="s">
        <v>183</v>
      </c>
      <c r="G54" s="8" t="s">
        <v>159</v>
      </c>
      <c r="H54" s="8" t="s">
        <v>255</v>
      </c>
      <c r="I54" s="8" t="s">
        <v>343</v>
      </c>
      <c r="J54" s="61" t="s">
        <v>233</v>
      </c>
      <c r="K54" s="9">
        <v>351.5</v>
      </c>
      <c r="L54" s="9">
        <v>0</v>
      </c>
    </row>
    <row r="55" spans="1:12" s="39" customFormat="1" ht="18" customHeight="1">
      <c r="A55" s="38"/>
      <c r="B55" s="111" t="s">
        <v>118</v>
      </c>
      <c r="C55" s="102">
        <v>871</v>
      </c>
      <c r="D55" s="102" t="s">
        <v>122</v>
      </c>
      <c r="E55" s="102" t="s">
        <v>146</v>
      </c>
      <c r="F55" s="102"/>
      <c r="G55" s="102"/>
      <c r="H55" s="102"/>
      <c r="I55" s="102"/>
      <c r="J55" s="132"/>
      <c r="K55" s="10">
        <f aca="true" t="shared" si="1" ref="K55:L58">K56</f>
        <v>50</v>
      </c>
      <c r="L55" s="10">
        <f t="shared" si="1"/>
        <v>50</v>
      </c>
    </row>
    <row r="56" spans="1:12" s="39" customFormat="1" ht="18" customHeight="1">
      <c r="A56" s="38"/>
      <c r="B56" s="5" t="s">
        <v>237</v>
      </c>
      <c r="C56" s="5">
        <v>871</v>
      </c>
      <c r="D56" s="5" t="s">
        <v>122</v>
      </c>
      <c r="E56" s="5">
        <v>11</v>
      </c>
      <c r="F56" s="5" t="s">
        <v>236</v>
      </c>
      <c r="G56" s="5"/>
      <c r="H56" s="5"/>
      <c r="I56" s="5"/>
      <c r="J56" s="114"/>
      <c r="K56" s="11">
        <f t="shared" si="1"/>
        <v>50</v>
      </c>
      <c r="L56" s="11">
        <f t="shared" si="1"/>
        <v>50</v>
      </c>
    </row>
    <row r="57" spans="1:12" s="39" customFormat="1" ht="28.5" customHeight="1">
      <c r="A57" s="38"/>
      <c r="B57" s="136" t="s">
        <v>238</v>
      </c>
      <c r="C57" s="22">
        <v>871</v>
      </c>
      <c r="D57" s="22" t="s">
        <v>122</v>
      </c>
      <c r="E57" s="22" t="s">
        <v>146</v>
      </c>
      <c r="F57" s="22" t="s">
        <v>236</v>
      </c>
      <c r="G57" s="22" t="s">
        <v>159</v>
      </c>
      <c r="H57" s="22" t="s">
        <v>255</v>
      </c>
      <c r="I57" s="22"/>
      <c r="J57" s="117"/>
      <c r="K57" s="23">
        <f t="shared" si="1"/>
        <v>50</v>
      </c>
      <c r="L57" s="23">
        <f t="shared" si="1"/>
        <v>50</v>
      </c>
    </row>
    <row r="58" spans="1:12" s="39" customFormat="1" ht="18" customHeight="1">
      <c r="A58" s="38"/>
      <c r="B58" s="137" t="s">
        <v>239</v>
      </c>
      <c r="C58" s="31">
        <v>871</v>
      </c>
      <c r="D58" s="31" t="s">
        <v>122</v>
      </c>
      <c r="E58" s="31" t="s">
        <v>146</v>
      </c>
      <c r="F58" s="31" t="s">
        <v>236</v>
      </c>
      <c r="G58" s="31" t="s">
        <v>159</v>
      </c>
      <c r="H58" s="31" t="s">
        <v>255</v>
      </c>
      <c r="I58" s="31" t="s">
        <v>82</v>
      </c>
      <c r="J58" s="104"/>
      <c r="K58" s="32">
        <f t="shared" si="1"/>
        <v>50</v>
      </c>
      <c r="L58" s="32">
        <f t="shared" si="1"/>
        <v>50</v>
      </c>
    </row>
    <row r="59" spans="1:12" s="39" customFormat="1" ht="12.75" customHeight="1">
      <c r="A59" s="38"/>
      <c r="B59" s="121" t="s">
        <v>239</v>
      </c>
      <c r="C59" s="108">
        <v>871</v>
      </c>
      <c r="D59" s="108" t="s">
        <v>122</v>
      </c>
      <c r="E59" s="108" t="s">
        <v>146</v>
      </c>
      <c r="F59" s="108" t="s">
        <v>236</v>
      </c>
      <c r="G59" s="108" t="s">
        <v>159</v>
      </c>
      <c r="H59" s="108" t="s">
        <v>255</v>
      </c>
      <c r="I59" s="108" t="s">
        <v>82</v>
      </c>
      <c r="J59" s="109" t="s">
        <v>240</v>
      </c>
      <c r="K59" s="110">
        <v>50</v>
      </c>
      <c r="L59" s="110">
        <v>50</v>
      </c>
    </row>
    <row r="60" spans="1:12" s="39" customFormat="1" ht="17.25" customHeight="1">
      <c r="A60" s="38"/>
      <c r="B60" s="111" t="s">
        <v>132</v>
      </c>
      <c r="C60" s="102">
        <v>871</v>
      </c>
      <c r="D60" s="102" t="s">
        <v>122</v>
      </c>
      <c r="E60" s="102" t="s">
        <v>187</v>
      </c>
      <c r="F60" s="102"/>
      <c r="G60" s="102"/>
      <c r="H60" s="102"/>
      <c r="I60" s="102"/>
      <c r="J60" s="129"/>
      <c r="K60" s="10">
        <f>K61+K65+K70+K74+K78+K88+K92+K96</f>
        <v>1359.8999999999999</v>
      </c>
      <c r="L60" s="10">
        <f>L61+L65+L70+L74+L78+L88+L92+L96</f>
        <v>1651.3</v>
      </c>
    </row>
    <row r="61" spans="1:12" s="39" customFormat="1" ht="24.75" customHeight="1" hidden="1">
      <c r="A61" s="38"/>
      <c r="B61" s="122" t="s">
        <v>176</v>
      </c>
      <c r="C61" s="5">
        <v>871</v>
      </c>
      <c r="D61" s="5" t="s">
        <v>122</v>
      </c>
      <c r="E61" s="5" t="s">
        <v>187</v>
      </c>
      <c r="F61" s="5" t="s">
        <v>173</v>
      </c>
      <c r="G61" s="5"/>
      <c r="H61" s="5"/>
      <c r="I61" s="5"/>
      <c r="J61" s="114"/>
      <c r="K61" s="11">
        <f aca="true" t="shared" si="2" ref="K61:L63">K62</f>
        <v>0</v>
      </c>
      <c r="L61" s="11">
        <f t="shared" si="2"/>
        <v>0</v>
      </c>
    </row>
    <row r="62" spans="1:12" s="39" customFormat="1" ht="24" customHeight="1" hidden="1">
      <c r="A62" s="38"/>
      <c r="B62" s="21" t="s">
        <v>176</v>
      </c>
      <c r="C62" s="22">
        <v>871</v>
      </c>
      <c r="D62" s="22" t="s">
        <v>122</v>
      </c>
      <c r="E62" s="22" t="s">
        <v>187</v>
      </c>
      <c r="F62" s="22" t="s">
        <v>173</v>
      </c>
      <c r="G62" s="22" t="s">
        <v>177</v>
      </c>
      <c r="H62" s="22" t="s">
        <v>255</v>
      </c>
      <c r="I62" s="22"/>
      <c r="J62" s="117"/>
      <c r="K62" s="23">
        <f t="shared" si="2"/>
        <v>0</v>
      </c>
      <c r="L62" s="23">
        <f t="shared" si="2"/>
        <v>0</v>
      </c>
    </row>
    <row r="63" spans="1:12" s="39" customFormat="1" ht="36.75" customHeight="1" hidden="1">
      <c r="A63" s="38"/>
      <c r="B63" s="118" t="s">
        <v>297</v>
      </c>
      <c r="C63" s="31">
        <v>871</v>
      </c>
      <c r="D63" s="31" t="s">
        <v>122</v>
      </c>
      <c r="E63" s="31" t="s">
        <v>187</v>
      </c>
      <c r="F63" s="31" t="s">
        <v>173</v>
      </c>
      <c r="G63" s="31" t="s">
        <v>177</v>
      </c>
      <c r="H63" s="31" t="s">
        <v>255</v>
      </c>
      <c r="I63" s="31" t="s">
        <v>35</v>
      </c>
      <c r="J63" s="104"/>
      <c r="K63" s="32">
        <f t="shared" si="2"/>
        <v>0</v>
      </c>
      <c r="L63" s="32">
        <f t="shared" si="2"/>
        <v>0</v>
      </c>
    </row>
    <row r="64" spans="1:12" s="39" customFormat="1" ht="24.75" customHeight="1" hidden="1">
      <c r="A64" s="38"/>
      <c r="B64" s="126" t="s">
        <v>242</v>
      </c>
      <c r="C64" s="8">
        <v>871</v>
      </c>
      <c r="D64" s="8" t="s">
        <v>122</v>
      </c>
      <c r="E64" s="8" t="s">
        <v>187</v>
      </c>
      <c r="F64" s="8" t="s">
        <v>173</v>
      </c>
      <c r="G64" s="8" t="s">
        <v>177</v>
      </c>
      <c r="H64" s="8" t="s">
        <v>255</v>
      </c>
      <c r="I64" s="8" t="s">
        <v>35</v>
      </c>
      <c r="J64" s="66" t="s">
        <v>241</v>
      </c>
      <c r="K64" s="110">
        <v>0</v>
      </c>
      <c r="L64" s="110">
        <v>0</v>
      </c>
    </row>
    <row r="65" spans="1:12" s="39" customFormat="1" ht="24.75" customHeight="1">
      <c r="A65" s="38"/>
      <c r="B65" s="112" t="s">
        <v>334</v>
      </c>
      <c r="C65" s="5">
        <v>871</v>
      </c>
      <c r="D65" s="5" t="s">
        <v>122</v>
      </c>
      <c r="E65" s="5" t="s">
        <v>187</v>
      </c>
      <c r="F65" s="5" t="s">
        <v>124</v>
      </c>
      <c r="G65" s="5"/>
      <c r="H65" s="5"/>
      <c r="I65" s="5"/>
      <c r="J65" s="114"/>
      <c r="K65" s="11">
        <f>K66</f>
        <v>1246.6</v>
      </c>
      <c r="L65" s="11">
        <f>L66</f>
        <v>1247.2</v>
      </c>
    </row>
    <row r="66" spans="1:12" s="39" customFormat="1" ht="57.75" customHeight="1">
      <c r="A66" s="38"/>
      <c r="B66" s="106" t="s">
        <v>335</v>
      </c>
      <c r="C66" s="31">
        <v>871</v>
      </c>
      <c r="D66" s="31" t="s">
        <v>122</v>
      </c>
      <c r="E66" s="31" t="s">
        <v>187</v>
      </c>
      <c r="F66" s="31" t="s">
        <v>124</v>
      </c>
      <c r="G66" s="31" t="s">
        <v>159</v>
      </c>
      <c r="H66" s="31" t="s">
        <v>122</v>
      </c>
      <c r="I66" s="31" t="s">
        <v>36</v>
      </c>
      <c r="J66" s="104"/>
      <c r="K66" s="32">
        <f>K67+K68+K69</f>
        <v>1246.6</v>
      </c>
      <c r="L66" s="32">
        <f>L67+L68+L69</f>
        <v>1247.2</v>
      </c>
    </row>
    <row r="67" spans="1:12" s="39" customFormat="1" ht="32.25" customHeight="1">
      <c r="A67" s="38"/>
      <c r="B67" s="105" t="s">
        <v>166</v>
      </c>
      <c r="C67" s="8">
        <v>871</v>
      </c>
      <c r="D67" s="8" t="s">
        <v>122</v>
      </c>
      <c r="E67" s="8" t="s">
        <v>187</v>
      </c>
      <c r="F67" s="8" t="s">
        <v>124</v>
      </c>
      <c r="G67" s="8" t="s">
        <v>159</v>
      </c>
      <c r="H67" s="8" t="s">
        <v>122</v>
      </c>
      <c r="I67" s="8" t="s">
        <v>36</v>
      </c>
      <c r="J67" s="66" t="s">
        <v>271</v>
      </c>
      <c r="K67" s="110">
        <v>1233.8</v>
      </c>
      <c r="L67" s="110">
        <v>1233.8</v>
      </c>
    </row>
    <row r="68" spans="1:12" s="39" customFormat="1" ht="14.25" customHeight="1">
      <c r="A68" s="38"/>
      <c r="B68" s="107" t="s">
        <v>234</v>
      </c>
      <c r="C68" s="8">
        <v>871</v>
      </c>
      <c r="D68" s="8" t="s">
        <v>122</v>
      </c>
      <c r="E68" s="8" t="s">
        <v>187</v>
      </c>
      <c r="F68" s="8" t="s">
        <v>124</v>
      </c>
      <c r="G68" s="8" t="s">
        <v>159</v>
      </c>
      <c r="H68" s="8" t="s">
        <v>122</v>
      </c>
      <c r="I68" s="8" t="s">
        <v>36</v>
      </c>
      <c r="J68" s="66" t="s">
        <v>233</v>
      </c>
      <c r="K68" s="110">
        <v>12.8</v>
      </c>
      <c r="L68" s="110">
        <v>13.4</v>
      </c>
    </row>
    <row r="69" spans="1:12" s="39" customFormat="1" ht="14.25" customHeight="1" hidden="1">
      <c r="A69" s="38"/>
      <c r="B69" s="121" t="s">
        <v>235</v>
      </c>
      <c r="C69" s="8">
        <v>871</v>
      </c>
      <c r="D69" s="8" t="s">
        <v>122</v>
      </c>
      <c r="E69" s="8" t="s">
        <v>187</v>
      </c>
      <c r="F69" s="8" t="s">
        <v>124</v>
      </c>
      <c r="G69" s="8"/>
      <c r="H69" s="8" t="s">
        <v>22</v>
      </c>
      <c r="I69" s="8" t="s">
        <v>36</v>
      </c>
      <c r="J69" s="66" t="s">
        <v>148</v>
      </c>
      <c r="K69" s="110">
        <v>0</v>
      </c>
      <c r="L69" s="110">
        <v>0</v>
      </c>
    </row>
    <row r="70" spans="1:12" s="39" customFormat="1" ht="18" customHeight="1" hidden="1">
      <c r="A70" s="38"/>
      <c r="B70" s="112" t="s">
        <v>299</v>
      </c>
      <c r="C70" s="5">
        <v>871</v>
      </c>
      <c r="D70" s="5" t="s">
        <v>122</v>
      </c>
      <c r="E70" s="5" t="s">
        <v>187</v>
      </c>
      <c r="F70" s="5" t="s">
        <v>168</v>
      </c>
      <c r="G70" s="5"/>
      <c r="H70" s="5"/>
      <c r="I70" s="5"/>
      <c r="J70" s="114"/>
      <c r="K70" s="11">
        <f aca="true" t="shared" si="3" ref="K70:L72">K71</f>
        <v>0</v>
      </c>
      <c r="L70" s="11">
        <f t="shared" si="3"/>
        <v>0</v>
      </c>
    </row>
    <row r="71" spans="1:12" s="39" customFormat="1" ht="18" customHeight="1" hidden="1">
      <c r="A71" s="38"/>
      <c r="B71" s="115" t="s">
        <v>170</v>
      </c>
      <c r="C71" s="22">
        <v>871</v>
      </c>
      <c r="D71" s="22" t="s">
        <v>122</v>
      </c>
      <c r="E71" s="22" t="s">
        <v>187</v>
      </c>
      <c r="F71" s="22" t="s">
        <v>168</v>
      </c>
      <c r="G71" s="22" t="s">
        <v>171</v>
      </c>
      <c r="H71" s="22" t="s">
        <v>255</v>
      </c>
      <c r="I71" s="22"/>
      <c r="J71" s="117"/>
      <c r="K71" s="23">
        <f t="shared" si="3"/>
        <v>0</v>
      </c>
      <c r="L71" s="23">
        <f t="shared" si="3"/>
        <v>0</v>
      </c>
    </row>
    <row r="72" spans="1:12" s="39" customFormat="1" ht="34.5" customHeight="1" hidden="1">
      <c r="A72" s="38"/>
      <c r="B72" s="120" t="s">
        <v>318</v>
      </c>
      <c r="C72" s="31">
        <v>871</v>
      </c>
      <c r="D72" s="31" t="s">
        <v>122</v>
      </c>
      <c r="E72" s="31" t="s">
        <v>187</v>
      </c>
      <c r="F72" s="31" t="s">
        <v>168</v>
      </c>
      <c r="G72" s="31" t="s">
        <v>171</v>
      </c>
      <c r="H72" s="31" t="s">
        <v>255</v>
      </c>
      <c r="I72" s="31" t="s">
        <v>37</v>
      </c>
      <c r="J72" s="104"/>
      <c r="K72" s="32">
        <f t="shared" si="3"/>
        <v>0</v>
      </c>
      <c r="L72" s="32">
        <f t="shared" si="3"/>
        <v>0</v>
      </c>
    </row>
    <row r="73" spans="1:12" s="39" customFormat="1" ht="14.25" customHeight="1" hidden="1">
      <c r="A73" s="38"/>
      <c r="B73" s="107" t="s">
        <v>234</v>
      </c>
      <c r="C73" s="8">
        <v>871</v>
      </c>
      <c r="D73" s="8" t="s">
        <v>122</v>
      </c>
      <c r="E73" s="8" t="s">
        <v>187</v>
      </c>
      <c r="F73" s="8" t="s">
        <v>168</v>
      </c>
      <c r="G73" s="8" t="s">
        <v>171</v>
      </c>
      <c r="H73" s="8" t="s">
        <v>255</v>
      </c>
      <c r="I73" s="8" t="s">
        <v>37</v>
      </c>
      <c r="J73" s="127">
        <v>240</v>
      </c>
      <c r="K73" s="110">
        <v>0</v>
      </c>
      <c r="L73" s="110">
        <v>0</v>
      </c>
    </row>
    <row r="74" spans="1:12" s="39" customFormat="1" ht="18" customHeight="1" hidden="1">
      <c r="A74" s="38"/>
      <c r="B74" s="138" t="s">
        <v>156</v>
      </c>
      <c r="C74" s="5">
        <v>871</v>
      </c>
      <c r="D74" s="5" t="s">
        <v>122</v>
      </c>
      <c r="E74" s="5" t="s">
        <v>187</v>
      </c>
      <c r="F74" s="5" t="s">
        <v>157</v>
      </c>
      <c r="G74" s="5"/>
      <c r="H74" s="5"/>
      <c r="I74" s="5"/>
      <c r="J74" s="114"/>
      <c r="K74" s="11">
        <f aca="true" t="shared" si="4" ref="K74:L76">K75</f>
        <v>0</v>
      </c>
      <c r="L74" s="11">
        <f t="shared" si="4"/>
        <v>0</v>
      </c>
    </row>
    <row r="75" spans="1:12" s="39" customFormat="1" ht="18" customHeight="1" hidden="1">
      <c r="A75" s="38"/>
      <c r="B75" s="139" t="s">
        <v>158</v>
      </c>
      <c r="C75" s="22">
        <v>871</v>
      </c>
      <c r="D75" s="22" t="s">
        <v>122</v>
      </c>
      <c r="E75" s="22" t="s">
        <v>187</v>
      </c>
      <c r="F75" s="22" t="s">
        <v>157</v>
      </c>
      <c r="G75" s="22"/>
      <c r="H75" s="22" t="s">
        <v>159</v>
      </c>
      <c r="I75" s="22"/>
      <c r="J75" s="117"/>
      <c r="K75" s="23">
        <f t="shared" si="4"/>
        <v>0</v>
      </c>
      <c r="L75" s="23">
        <f t="shared" si="4"/>
        <v>0</v>
      </c>
    </row>
    <row r="76" spans="1:12" s="39" customFormat="1" ht="29.25" customHeight="1" hidden="1">
      <c r="A76" s="38"/>
      <c r="B76" s="120" t="s">
        <v>195</v>
      </c>
      <c r="C76" s="31">
        <v>871</v>
      </c>
      <c r="D76" s="31" t="s">
        <v>122</v>
      </c>
      <c r="E76" s="31" t="s">
        <v>187</v>
      </c>
      <c r="F76" s="31" t="s">
        <v>157</v>
      </c>
      <c r="G76" s="31"/>
      <c r="H76" s="31" t="s">
        <v>159</v>
      </c>
      <c r="I76" s="31" t="s">
        <v>190</v>
      </c>
      <c r="J76" s="104"/>
      <c r="K76" s="32">
        <f t="shared" si="4"/>
        <v>0</v>
      </c>
      <c r="L76" s="32">
        <f t="shared" si="4"/>
        <v>0</v>
      </c>
    </row>
    <row r="77" spans="1:12" s="39" customFormat="1" ht="18" customHeight="1" hidden="1">
      <c r="A77" s="38"/>
      <c r="B77" s="107" t="s">
        <v>234</v>
      </c>
      <c r="C77" s="8">
        <v>871</v>
      </c>
      <c r="D77" s="8" t="s">
        <v>122</v>
      </c>
      <c r="E77" s="8" t="s">
        <v>187</v>
      </c>
      <c r="F77" s="8" t="s">
        <v>157</v>
      </c>
      <c r="G77" s="8"/>
      <c r="H77" s="8" t="s">
        <v>159</v>
      </c>
      <c r="I77" s="8" t="s">
        <v>190</v>
      </c>
      <c r="J77" s="66" t="s">
        <v>233</v>
      </c>
      <c r="K77" s="9"/>
      <c r="L77" s="9"/>
    </row>
    <row r="78" spans="1:12" s="39" customFormat="1" ht="36.75" customHeight="1">
      <c r="A78" s="38"/>
      <c r="B78" s="112" t="s">
        <v>319</v>
      </c>
      <c r="C78" s="5">
        <v>871</v>
      </c>
      <c r="D78" s="5" t="s">
        <v>122</v>
      </c>
      <c r="E78" s="5" t="s">
        <v>187</v>
      </c>
      <c r="F78" s="5" t="s">
        <v>122</v>
      </c>
      <c r="G78" s="5"/>
      <c r="H78" s="5"/>
      <c r="I78" s="5"/>
      <c r="J78" s="114"/>
      <c r="K78" s="11">
        <f>K79+K82+K85</f>
        <v>102.2</v>
      </c>
      <c r="L78" s="11">
        <f>L79+L82+L85</f>
        <v>393</v>
      </c>
    </row>
    <row r="79" spans="1:12" s="39" customFormat="1" ht="53.25" customHeight="1" hidden="1">
      <c r="A79" s="38"/>
      <c r="B79" s="115" t="s">
        <v>320</v>
      </c>
      <c r="C79" s="22">
        <v>871</v>
      </c>
      <c r="D79" s="22" t="s">
        <v>122</v>
      </c>
      <c r="E79" s="22" t="s">
        <v>187</v>
      </c>
      <c r="F79" s="22" t="s">
        <v>122</v>
      </c>
      <c r="G79" s="22"/>
      <c r="H79" s="22" t="s">
        <v>159</v>
      </c>
      <c r="I79" s="22"/>
      <c r="J79" s="117"/>
      <c r="K79" s="23">
        <f>K80</f>
        <v>0</v>
      </c>
      <c r="L79" s="23">
        <f>L80</f>
        <v>0</v>
      </c>
    </row>
    <row r="80" spans="1:12" s="39" customFormat="1" ht="66" customHeight="1" hidden="1">
      <c r="A80" s="38"/>
      <c r="B80" s="118" t="s">
        <v>321</v>
      </c>
      <c r="C80" s="31">
        <v>871</v>
      </c>
      <c r="D80" s="31" t="s">
        <v>122</v>
      </c>
      <c r="E80" s="31" t="s">
        <v>187</v>
      </c>
      <c r="F80" s="31" t="s">
        <v>122</v>
      </c>
      <c r="G80" s="31"/>
      <c r="H80" s="31" t="s">
        <v>159</v>
      </c>
      <c r="I80" s="31" t="s">
        <v>191</v>
      </c>
      <c r="J80" s="125"/>
      <c r="K80" s="32">
        <f>K81</f>
        <v>0</v>
      </c>
      <c r="L80" s="32">
        <f>L81</f>
        <v>0</v>
      </c>
    </row>
    <row r="81" spans="1:12" s="39" customFormat="1" ht="15" customHeight="1" hidden="1">
      <c r="A81" s="38"/>
      <c r="B81" s="107" t="s">
        <v>234</v>
      </c>
      <c r="C81" s="8">
        <v>871</v>
      </c>
      <c r="D81" s="8" t="s">
        <v>122</v>
      </c>
      <c r="E81" s="8" t="s">
        <v>187</v>
      </c>
      <c r="F81" s="8" t="s">
        <v>122</v>
      </c>
      <c r="G81" s="8"/>
      <c r="H81" s="8" t="s">
        <v>159</v>
      </c>
      <c r="I81" s="8" t="s">
        <v>191</v>
      </c>
      <c r="J81" s="66" t="s">
        <v>233</v>
      </c>
      <c r="K81" s="9">
        <v>0</v>
      </c>
      <c r="L81" s="9">
        <v>0</v>
      </c>
    </row>
    <row r="82" spans="1:12" s="39" customFormat="1" ht="45" customHeight="1">
      <c r="A82" s="38"/>
      <c r="B82" s="115" t="s">
        <v>322</v>
      </c>
      <c r="C82" s="22">
        <v>871</v>
      </c>
      <c r="D82" s="22" t="s">
        <v>122</v>
      </c>
      <c r="E82" s="22" t="s">
        <v>187</v>
      </c>
      <c r="F82" s="22" t="s">
        <v>122</v>
      </c>
      <c r="G82" s="22" t="s">
        <v>171</v>
      </c>
      <c r="H82" s="22" t="s">
        <v>255</v>
      </c>
      <c r="I82" s="22"/>
      <c r="J82" s="124"/>
      <c r="K82" s="23">
        <f>K83</f>
        <v>102.2</v>
      </c>
      <c r="L82" s="23">
        <f>L83</f>
        <v>393</v>
      </c>
    </row>
    <row r="83" spans="1:12" s="39" customFormat="1" ht="56.25" customHeight="1">
      <c r="A83" s="38"/>
      <c r="B83" s="120" t="s">
        <v>89</v>
      </c>
      <c r="C83" s="31">
        <v>871</v>
      </c>
      <c r="D83" s="31" t="s">
        <v>122</v>
      </c>
      <c r="E83" s="31" t="s">
        <v>187</v>
      </c>
      <c r="F83" s="31" t="s">
        <v>122</v>
      </c>
      <c r="G83" s="31" t="s">
        <v>171</v>
      </c>
      <c r="H83" s="31" t="s">
        <v>122</v>
      </c>
      <c r="I83" s="31" t="s">
        <v>41</v>
      </c>
      <c r="J83" s="125"/>
      <c r="K83" s="32">
        <f>K84</f>
        <v>102.2</v>
      </c>
      <c r="L83" s="32">
        <f>L84</f>
        <v>393</v>
      </c>
    </row>
    <row r="84" spans="1:12" s="39" customFormat="1" ht="15.75" customHeight="1">
      <c r="A84" s="38"/>
      <c r="B84" s="107" t="s">
        <v>234</v>
      </c>
      <c r="C84" s="8">
        <v>871</v>
      </c>
      <c r="D84" s="8" t="s">
        <v>122</v>
      </c>
      <c r="E84" s="8" t="s">
        <v>187</v>
      </c>
      <c r="F84" s="8" t="s">
        <v>122</v>
      </c>
      <c r="G84" s="8" t="s">
        <v>171</v>
      </c>
      <c r="H84" s="8" t="s">
        <v>122</v>
      </c>
      <c r="I84" s="8" t="s">
        <v>41</v>
      </c>
      <c r="J84" s="66" t="s">
        <v>233</v>
      </c>
      <c r="K84" s="9">
        <v>102.2</v>
      </c>
      <c r="L84" s="9">
        <v>393</v>
      </c>
    </row>
    <row r="85" spans="1:12" s="39" customFormat="1" ht="45.75" customHeight="1" hidden="1">
      <c r="A85" s="38"/>
      <c r="B85" s="115" t="s">
        <v>0</v>
      </c>
      <c r="C85" s="22">
        <v>871</v>
      </c>
      <c r="D85" s="22" t="s">
        <v>122</v>
      </c>
      <c r="E85" s="22" t="s">
        <v>187</v>
      </c>
      <c r="F85" s="22" t="s">
        <v>122</v>
      </c>
      <c r="G85" s="22"/>
      <c r="H85" s="22" t="s">
        <v>177</v>
      </c>
      <c r="I85" s="22"/>
      <c r="J85" s="124"/>
      <c r="K85" s="23">
        <f>K86</f>
        <v>0</v>
      </c>
      <c r="L85" s="23">
        <f>L86</f>
        <v>0</v>
      </c>
    </row>
    <row r="86" spans="1:12" s="39" customFormat="1" ht="66" customHeight="1" hidden="1">
      <c r="A86" s="38"/>
      <c r="B86" s="120" t="s">
        <v>1</v>
      </c>
      <c r="C86" s="31">
        <v>871</v>
      </c>
      <c r="D86" s="31" t="s">
        <v>122</v>
      </c>
      <c r="E86" s="31" t="s">
        <v>187</v>
      </c>
      <c r="F86" s="31" t="s">
        <v>122</v>
      </c>
      <c r="G86" s="31"/>
      <c r="H86" s="31" t="s">
        <v>177</v>
      </c>
      <c r="I86" s="31" t="s">
        <v>194</v>
      </c>
      <c r="J86" s="125"/>
      <c r="K86" s="32">
        <f>K87</f>
        <v>0</v>
      </c>
      <c r="L86" s="32">
        <f>L87</f>
        <v>0</v>
      </c>
    </row>
    <row r="87" spans="1:12" s="39" customFormat="1" ht="15.75" customHeight="1" hidden="1">
      <c r="A87" s="38"/>
      <c r="B87" s="107" t="s">
        <v>234</v>
      </c>
      <c r="C87" s="8">
        <v>871</v>
      </c>
      <c r="D87" s="8" t="s">
        <v>122</v>
      </c>
      <c r="E87" s="8" t="s">
        <v>187</v>
      </c>
      <c r="F87" s="8" t="s">
        <v>122</v>
      </c>
      <c r="G87" s="8"/>
      <c r="H87" s="8" t="s">
        <v>177</v>
      </c>
      <c r="I87" s="8" t="s">
        <v>194</v>
      </c>
      <c r="J87" s="127">
        <v>240</v>
      </c>
      <c r="K87" s="110">
        <v>0</v>
      </c>
      <c r="L87" s="110">
        <v>0</v>
      </c>
    </row>
    <row r="88" spans="1:12" s="39" customFormat="1" ht="33.75" customHeight="1" hidden="1">
      <c r="A88" s="38"/>
      <c r="B88" s="112" t="s">
        <v>16</v>
      </c>
      <c r="C88" s="5">
        <v>871</v>
      </c>
      <c r="D88" s="5" t="s">
        <v>122</v>
      </c>
      <c r="E88" s="5" t="s">
        <v>187</v>
      </c>
      <c r="F88" s="5" t="s">
        <v>222</v>
      </c>
      <c r="G88" s="5"/>
      <c r="H88" s="5"/>
      <c r="I88" s="5"/>
      <c r="J88" s="114"/>
      <c r="K88" s="11">
        <f aca="true" t="shared" si="5" ref="K88:L90">K89</f>
        <v>0</v>
      </c>
      <c r="L88" s="11">
        <f t="shared" si="5"/>
        <v>0</v>
      </c>
    </row>
    <row r="89" spans="1:12" s="39" customFormat="1" ht="26.25" customHeight="1" hidden="1">
      <c r="A89" s="38"/>
      <c r="B89" s="115" t="s">
        <v>245</v>
      </c>
      <c r="C89" s="22">
        <v>871</v>
      </c>
      <c r="D89" s="22" t="s">
        <v>122</v>
      </c>
      <c r="E89" s="22" t="s">
        <v>187</v>
      </c>
      <c r="F89" s="22" t="s">
        <v>222</v>
      </c>
      <c r="G89" s="22"/>
      <c r="H89" s="22" t="s">
        <v>159</v>
      </c>
      <c r="I89" s="22"/>
      <c r="J89" s="117"/>
      <c r="K89" s="23">
        <f t="shared" si="5"/>
        <v>0</v>
      </c>
      <c r="L89" s="23">
        <f t="shared" si="5"/>
        <v>0</v>
      </c>
    </row>
    <row r="90" spans="1:12" s="39" customFormat="1" ht="18" customHeight="1" hidden="1">
      <c r="A90" s="38"/>
      <c r="B90" s="118" t="s">
        <v>243</v>
      </c>
      <c r="C90" s="31">
        <v>871</v>
      </c>
      <c r="D90" s="31" t="s">
        <v>122</v>
      </c>
      <c r="E90" s="31" t="s">
        <v>187</v>
      </c>
      <c r="F90" s="31" t="s">
        <v>222</v>
      </c>
      <c r="G90" s="31"/>
      <c r="H90" s="31" t="s">
        <v>159</v>
      </c>
      <c r="I90" s="31" t="s">
        <v>246</v>
      </c>
      <c r="J90" s="125"/>
      <c r="K90" s="32">
        <f t="shared" si="5"/>
        <v>0</v>
      </c>
      <c r="L90" s="32">
        <f t="shared" si="5"/>
        <v>0</v>
      </c>
    </row>
    <row r="91" spans="1:12" s="39" customFormat="1" ht="18" customHeight="1" hidden="1">
      <c r="A91" s="38"/>
      <c r="B91" s="107" t="s">
        <v>234</v>
      </c>
      <c r="C91" s="8">
        <v>871</v>
      </c>
      <c r="D91" s="8" t="s">
        <v>122</v>
      </c>
      <c r="E91" s="8" t="s">
        <v>187</v>
      </c>
      <c r="F91" s="8" t="s">
        <v>222</v>
      </c>
      <c r="G91" s="8"/>
      <c r="H91" s="8" t="s">
        <v>159</v>
      </c>
      <c r="I91" s="8" t="s">
        <v>246</v>
      </c>
      <c r="J91" s="66" t="s">
        <v>233</v>
      </c>
      <c r="K91" s="9">
        <v>0</v>
      </c>
      <c r="L91" s="9">
        <v>0</v>
      </c>
    </row>
    <row r="92" spans="1:12" s="39" customFormat="1" ht="18" customHeight="1">
      <c r="A92" s="38"/>
      <c r="B92" s="140" t="s">
        <v>212</v>
      </c>
      <c r="C92" s="5">
        <v>871</v>
      </c>
      <c r="D92" s="5" t="s">
        <v>122</v>
      </c>
      <c r="E92" s="5" t="s">
        <v>187</v>
      </c>
      <c r="F92" s="5" t="s">
        <v>150</v>
      </c>
      <c r="G92" s="5"/>
      <c r="H92" s="5"/>
      <c r="I92" s="5"/>
      <c r="J92" s="114"/>
      <c r="K92" s="11">
        <f aca="true" t="shared" si="6" ref="K92:L94">K93</f>
        <v>11.1</v>
      </c>
      <c r="L92" s="11">
        <f t="shared" si="6"/>
        <v>11.1</v>
      </c>
    </row>
    <row r="93" spans="1:12" s="39" customFormat="1" ht="18" customHeight="1">
      <c r="A93" s="38"/>
      <c r="B93" s="141" t="s">
        <v>247</v>
      </c>
      <c r="C93" s="22">
        <v>871</v>
      </c>
      <c r="D93" s="22" t="s">
        <v>122</v>
      </c>
      <c r="E93" s="22" t="s">
        <v>187</v>
      </c>
      <c r="F93" s="22" t="s">
        <v>150</v>
      </c>
      <c r="G93" s="22" t="s">
        <v>215</v>
      </c>
      <c r="H93" s="22" t="s">
        <v>255</v>
      </c>
      <c r="I93" s="22"/>
      <c r="J93" s="117"/>
      <c r="K93" s="23">
        <f t="shared" si="6"/>
        <v>11.1</v>
      </c>
      <c r="L93" s="23">
        <f t="shared" si="6"/>
        <v>11.1</v>
      </c>
    </row>
    <row r="94" spans="1:12" s="39" customFormat="1" ht="18" customHeight="1">
      <c r="A94" s="38"/>
      <c r="B94" s="142" t="s">
        <v>248</v>
      </c>
      <c r="C94" s="31">
        <v>871</v>
      </c>
      <c r="D94" s="31" t="s">
        <v>122</v>
      </c>
      <c r="E94" s="31" t="s">
        <v>187</v>
      </c>
      <c r="F94" s="31" t="s">
        <v>150</v>
      </c>
      <c r="G94" s="31" t="s">
        <v>215</v>
      </c>
      <c r="H94" s="31" t="s">
        <v>255</v>
      </c>
      <c r="I94" s="31" t="s">
        <v>45</v>
      </c>
      <c r="J94" s="125"/>
      <c r="K94" s="32">
        <f t="shared" si="6"/>
        <v>11.1</v>
      </c>
      <c r="L94" s="32">
        <f t="shared" si="6"/>
        <v>11.1</v>
      </c>
    </row>
    <row r="95" spans="1:12" s="39" customFormat="1" ht="18" customHeight="1">
      <c r="A95" s="38"/>
      <c r="B95" s="121" t="s">
        <v>235</v>
      </c>
      <c r="C95" s="8">
        <v>871</v>
      </c>
      <c r="D95" s="8" t="s">
        <v>122</v>
      </c>
      <c r="E95" s="8" t="s">
        <v>187</v>
      </c>
      <c r="F95" s="8" t="s">
        <v>150</v>
      </c>
      <c r="G95" s="8" t="s">
        <v>215</v>
      </c>
      <c r="H95" s="8" t="s">
        <v>255</v>
      </c>
      <c r="I95" s="8" t="s">
        <v>45</v>
      </c>
      <c r="J95" s="66" t="s">
        <v>148</v>
      </c>
      <c r="K95" s="9">
        <v>11.1</v>
      </c>
      <c r="L95" s="9">
        <v>11.1</v>
      </c>
    </row>
    <row r="96" spans="1:12" s="39" customFormat="1" ht="18.75" customHeight="1" hidden="1">
      <c r="A96" s="38"/>
      <c r="B96" s="112" t="s">
        <v>299</v>
      </c>
      <c r="C96" s="5">
        <v>871</v>
      </c>
      <c r="D96" s="5" t="s">
        <v>122</v>
      </c>
      <c r="E96" s="5" t="s">
        <v>187</v>
      </c>
      <c r="F96" s="5" t="s">
        <v>168</v>
      </c>
      <c r="G96" s="5"/>
      <c r="H96" s="5"/>
      <c r="I96" s="5"/>
      <c r="J96" s="114"/>
      <c r="K96" s="11">
        <f aca="true" t="shared" si="7" ref="K96:L98">K97</f>
        <v>0</v>
      </c>
      <c r="L96" s="11">
        <f t="shared" si="7"/>
        <v>0</v>
      </c>
    </row>
    <row r="97" spans="1:12" s="39" customFormat="1" ht="18.75" customHeight="1" hidden="1">
      <c r="A97" s="38"/>
      <c r="B97" s="115" t="s">
        <v>170</v>
      </c>
      <c r="C97" s="22">
        <v>871</v>
      </c>
      <c r="D97" s="22" t="s">
        <v>122</v>
      </c>
      <c r="E97" s="22" t="s">
        <v>187</v>
      </c>
      <c r="F97" s="22" t="s">
        <v>168</v>
      </c>
      <c r="G97" s="22" t="s">
        <v>171</v>
      </c>
      <c r="H97" s="22" t="s">
        <v>255</v>
      </c>
      <c r="I97" s="22"/>
      <c r="J97" s="117"/>
      <c r="K97" s="23">
        <f t="shared" si="7"/>
        <v>0</v>
      </c>
      <c r="L97" s="23">
        <f t="shared" si="7"/>
        <v>0</v>
      </c>
    </row>
    <row r="98" spans="1:12" s="39" customFormat="1" ht="18.75" customHeight="1" hidden="1">
      <c r="A98" s="38"/>
      <c r="B98" s="120" t="s">
        <v>300</v>
      </c>
      <c r="C98" s="31">
        <v>871</v>
      </c>
      <c r="D98" s="31" t="s">
        <v>122</v>
      </c>
      <c r="E98" s="31" t="s">
        <v>187</v>
      </c>
      <c r="F98" s="31" t="s">
        <v>168</v>
      </c>
      <c r="G98" s="31" t="s">
        <v>171</v>
      </c>
      <c r="H98" s="31" t="s">
        <v>255</v>
      </c>
      <c r="I98" s="31" t="s">
        <v>46</v>
      </c>
      <c r="J98" s="104"/>
      <c r="K98" s="32">
        <f t="shared" si="7"/>
        <v>0</v>
      </c>
      <c r="L98" s="32">
        <f t="shared" si="7"/>
        <v>0</v>
      </c>
    </row>
    <row r="99" spans="1:12" s="39" customFormat="1" ht="18.75" customHeight="1" hidden="1">
      <c r="A99" s="38"/>
      <c r="B99" s="107" t="s">
        <v>234</v>
      </c>
      <c r="C99" s="8">
        <v>871</v>
      </c>
      <c r="D99" s="8" t="s">
        <v>122</v>
      </c>
      <c r="E99" s="8" t="s">
        <v>187</v>
      </c>
      <c r="F99" s="8" t="s">
        <v>168</v>
      </c>
      <c r="G99" s="8" t="s">
        <v>171</v>
      </c>
      <c r="H99" s="8" t="s">
        <v>255</v>
      </c>
      <c r="I99" s="8" t="s">
        <v>46</v>
      </c>
      <c r="J99" s="127">
        <v>240</v>
      </c>
      <c r="K99" s="110">
        <v>0</v>
      </c>
      <c r="L99" s="110">
        <v>0</v>
      </c>
    </row>
    <row r="100" spans="1:12" s="39" customFormat="1" ht="18.75" customHeight="1">
      <c r="A100" s="38"/>
      <c r="B100" s="143" t="s">
        <v>225</v>
      </c>
      <c r="C100" s="144">
        <v>871</v>
      </c>
      <c r="D100" s="144" t="s">
        <v>124</v>
      </c>
      <c r="E100" s="144"/>
      <c r="F100" s="100"/>
      <c r="G100" s="100"/>
      <c r="H100" s="100"/>
      <c r="I100" s="100"/>
      <c r="J100" s="56"/>
      <c r="K100" s="16">
        <f aca="true" t="shared" si="8" ref="K100:L103">K101</f>
        <v>184.70000000000002</v>
      </c>
      <c r="L100" s="16">
        <f t="shared" si="8"/>
        <v>184.70000000000002</v>
      </c>
    </row>
    <row r="101" spans="1:12" s="39" customFormat="1" ht="18.75" customHeight="1">
      <c r="A101" s="38"/>
      <c r="B101" s="145" t="s">
        <v>119</v>
      </c>
      <c r="C101" s="146">
        <v>871</v>
      </c>
      <c r="D101" s="146" t="s">
        <v>124</v>
      </c>
      <c r="E101" s="146" t="s">
        <v>123</v>
      </c>
      <c r="F101" s="102"/>
      <c r="G101" s="102"/>
      <c r="H101" s="102"/>
      <c r="I101" s="102"/>
      <c r="J101" s="129"/>
      <c r="K101" s="147">
        <f t="shared" si="8"/>
        <v>184.70000000000002</v>
      </c>
      <c r="L101" s="147">
        <f t="shared" si="8"/>
        <v>184.70000000000002</v>
      </c>
    </row>
    <row r="102" spans="1:12" s="39" customFormat="1" ht="18.75" customHeight="1">
      <c r="A102" s="38"/>
      <c r="B102" s="28" t="s">
        <v>212</v>
      </c>
      <c r="C102" s="148">
        <v>871</v>
      </c>
      <c r="D102" s="148" t="s">
        <v>124</v>
      </c>
      <c r="E102" s="148" t="s">
        <v>123</v>
      </c>
      <c r="F102" s="5" t="s">
        <v>150</v>
      </c>
      <c r="G102" s="5" t="s">
        <v>213</v>
      </c>
      <c r="H102" s="5" t="s">
        <v>213</v>
      </c>
      <c r="I102" s="5" t="s">
        <v>43</v>
      </c>
      <c r="J102" s="149"/>
      <c r="K102" s="150">
        <f t="shared" si="8"/>
        <v>184.70000000000002</v>
      </c>
      <c r="L102" s="150">
        <f t="shared" si="8"/>
        <v>184.70000000000002</v>
      </c>
    </row>
    <row r="103" spans="1:12" s="39" customFormat="1" ht="18.75" customHeight="1">
      <c r="A103" s="38"/>
      <c r="B103" s="151" t="s">
        <v>214</v>
      </c>
      <c r="C103" s="152">
        <v>871</v>
      </c>
      <c r="D103" s="152" t="s">
        <v>124</v>
      </c>
      <c r="E103" s="152" t="s">
        <v>123</v>
      </c>
      <c r="F103" s="153" t="s">
        <v>150</v>
      </c>
      <c r="G103" s="153" t="s">
        <v>215</v>
      </c>
      <c r="H103" s="153" t="s">
        <v>255</v>
      </c>
      <c r="I103" s="153" t="s">
        <v>43</v>
      </c>
      <c r="J103" s="154"/>
      <c r="K103" s="155">
        <f t="shared" si="8"/>
        <v>184.70000000000002</v>
      </c>
      <c r="L103" s="155">
        <f t="shared" si="8"/>
        <v>184.70000000000002</v>
      </c>
    </row>
    <row r="104" spans="1:12" s="39" customFormat="1" ht="33" customHeight="1">
      <c r="A104" s="38"/>
      <c r="B104" s="151" t="s">
        <v>216</v>
      </c>
      <c r="C104" s="152">
        <v>871</v>
      </c>
      <c r="D104" s="152" t="s">
        <v>124</v>
      </c>
      <c r="E104" s="152" t="s">
        <v>123</v>
      </c>
      <c r="F104" s="153" t="s">
        <v>150</v>
      </c>
      <c r="G104" s="153" t="s">
        <v>215</v>
      </c>
      <c r="H104" s="153" t="s">
        <v>255</v>
      </c>
      <c r="I104" s="153" t="s">
        <v>47</v>
      </c>
      <c r="J104" s="154"/>
      <c r="K104" s="170">
        <f>K105+K106+K107</f>
        <v>184.70000000000002</v>
      </c>
      <c r="L104" s="170">
        <f>L105+L106+L107</f>
        <v>184.70000000000002</v>
      </c>
    </row>
    <row r="105" spans="1:12" s="39" customFormat="1" ht="24" customHeight="1">
      <c r="A105" s="38"/>
      <c r="B105" s="105" t="s">
        <v>166</v>
      </c>
      <c r="C105" s="7">
        <v>871</v>
      </c>
      <c r="D105" s="7" t="s">
        <v>124</v>
      </c>
      <c r="E105" s="7" t="s">
        <v>123</v>
      </c>
      <c r="F105" s="8" t="s">
        <v>150</v>
      </c>
      <c r="G105" s="8" t="s">
        <v>215</v>
      </c>
      <c r="H105" s="8" t="s">
        <v>255</v>
      </c>
      <c r="I105" s="8" t="s">
        <v>47</v>
      </c>
      <c r="J105" s="61" t="s">
        <v>232</v>
      </c>
      <c r="K105" s="9">
        <v>178.9</v>
      </c>
      <c r="L105" s="9">
        <v>178.9</v>
      </c>
    </row>
    <row r="106" spans="1:12" s="39" customFormat="1" ht="18.75" customHeight="1">
      <c r="A106" s="38"/>
      <c r="B106" s="107" t="s">
        <v>234</v>
      </c>
      <c r="C106" s="7">
        <v>871</v>
      </c>
      <c r="D106" s="7" t="s">
        <v>124</v>
      </c>
      <c r="E106" s="7" t="s">
        <v>123</v>
      </c>
      <c r="F106" s="8" t="s">
        <v>150</v>
      </c>
      <c r="G106" s="8" t="s">
        <v>215</v>
      </c>
      <c r="H106" s="8" t="s">
        <v>255</v>
      </c>
      <c r="I106" s="8" t="s">
        <v>47</v>
      </c>
      <c r="J106" s="61" t="s">
        <v>233</v>
      </c>
      <c r="K106" s="9">
        <v>5.8</v>
      </c>
      <c r="L106" s="9">
        <v>5.8</v>
      </c>
    </row>
    <row r="107" spans="1:12" s="39" customFormat="1" ht="2.25" customHeight="1" hidden="1">
      <c r="A107" s="38"/>
      <c r="B107" s="107" t="s">
        <v>250</v>
      </c>
      <c r="C107" s="7">
        <v>871</v>
      </c>
      <c r="D107" s="7" t="s">
        <v>124</v>
      </c>
      <c r="E107" s="7" t="s">
        <v>123</v>
      </c>
      <c r="F107" s="8" t="s">
        <v>150</v>
      </c>
      <c r="G107" s="8" t="s">
        <v>215</v>
      </c>
      <c r="H107" s="8" t="s">
        <v>255</v>
      </c>
      <c r="I107" s="8" t="s">
        <v>47</v>
      </c>
      <c r="J107" s="61" t="s">
        <v>249</v>
      </c>
      <c r="K107" s="9">
        <v>0</v>
      </c>
      <c r="L107" s="9">
        <v>0</v>
      </c>
    </row>
    <row r="108" spans="1:12" s="39" customFormat="1" ht="18.75" customHeight="1">
      <c r="A108" s="38"/>
      <c r="B108" s="143" t="s">
        <v>224</v>
      </c>
      <c r="C108" s="144">
        <v>871</v>
      </c>
      <c r="D108" s="144" t="s">
        <v>123</v>
      </c>
      <c r="E108" s="144"/>
      <c r="F108" s="13"/>
      <c r="G108" s="13"/>
      <c r="H108" s="13"/>
      <c r="I108" s="13"/>
      <c r="J108" s="57"/>
      <c r="K108" s="14">
        <f>K109+K121</f>
        <v>27.7</v>
      </c>
      <c r="L108" s="14">
        <f>L109+L121</f>
        <v>0</v>
      </c>
    </row>
    <row r="109" spans="1:12" s="39" customFormat="1" ht="24.75" customHeight="1">
      <c r="A109" s="38"/>
      <c r="B109" s="128" t="s">
        <v>217</v>
      </c>
      <c r="C109" s="102">
        <v>871</v>
      </c>
      <c r="D109" s="102" t="s">
        <v>123</v>
      </c>
      <c r="E109" s="102" t="s">
        <v>141</v>
      </c>
      <c r="F109" s="156"/>
      <c r="G109" s="156"/>
      <c r="H109" s="156"/>
      <c r="I109" s="156"/>
      <c r="J109" s="132"/>
      <c r="K109" s="10">
        <f>K110+K114</f>
        <v>27.7</v>
      </c>
      <c r="L109" s="10">
        <f>L110+L114</f>
        <v>0</v>
      </c>
    </row>
    <row r="110" spans="1:12" s="39" customFormat="1" ht="21.75" customHeight="1">
      <c r="A110" s="38"/>
      <c r="B110" s="122" t="s">
        <v>172</v>
      </c>
      <c r="C110" s="5">
        <v>871</v>
      </c>
      <c r="D110" s="5" t="s">
        <v>123</v>
      </c>
      <c r="E110" s="5" t="s">
        <v>141</v>
      </c>
      <c r="F110" s="5" t="s">
        <v>173</v>
      </c>
      <c r="G110" s="5"/>
      <c r="H110" s="5"/>
      <c r="I110" s="5"/>
      <c r="J110" s="114"/>
      <c r="K110" s="11">
        <f aca="true" t="shared" si="9" ref="K110:L112">K111</f>
        <v>27.7</v>
      </c>
      <c r="L110" s="11">
        <f t="shared" si="9"/>
        <v>0</v>
      </c>
    </row>
    <row r="111" spans="1:12" s="39" customFormat="1" ht="37.5" customHeight="1">
      <c r="A111" s="38"/>
      <c r="B111" s="123" t="s">
        <v>174</v>
      </c>
      <c r="C111" s="22">
        <v>871</v>
      </c>
      <c r="D111" s="22" t="s">
        <v>123</v>
      </c>
      <c r="E111" s="22" t="s">
        <v>141</v>
      </c>
      <c r="F111" s="22">
        <v>97</v>
      </c>
      <c r="G111" s="22" t="s">
        <v>171</v>
      </c>
      <c r="H111" s="22" t="s">
        <v>255</v>
      </c>
      <c r="I111" s="22"/>
      <c r="J111" s="124"/>
      <c r="K111" s="23">
        <f t="shared" si="9"/>
        <v>27.7</v>
      </c>
      <c r="L111" s="23">
        <f t="shared" si="9"/>
        <v>0</v>
      </c>
    </row>
    <row r="112" spans="1:12" s="39" customFormat="1" ht="27.75" customHeight="1">
      <c r="A112" s="38"/>
      <c r="B112" s="134" t="s">
        <v>279</v>
      </c>
      <c r="C112" s="19">
        <v>871</v>
      </c>
      <c r="D112" s="19" t="s">
        <v>123</v>
      </c>
      <c r="E112" s="19" t="s">
        <v>141</v>
      </c>
      <c r="F112" s="19" t="s">
        <v>173</v>
      </c>
      <c r="G112" s="19" t="s">
        <v>171</v>
      </c>
      <c r="H112" s="19" t="s">
        <v>255</v>
      </c>
      <c r="I112" s="19" t="s">
        <v>55</v>
      </c>
      <c r="J112" s="125"/>
      <c r="K112" s="20">
        <f t="shared" si="9"/>
        <v>27.7</v>
      </c>
      <c r="L112" s="20">
        <f t="shared" si="9"/>
        <v>0</v>
      </c>
    </row>
    <row r="113" spans="1:12" s="39" customFormat="1" ht="48" customHeight="1">
      <c r="A113" s="38"/>
      <c r="B113" s="12" t="s">
        <v>219</v>
      </c>
      <c r="C113" s="8">
        <v>871</v>
      </c>
      <c r="D113" s="8" t="s">
        <v>123</v>
      </c>
      <c r="E113" s="8" t="s">
        <v>141</v>
      </c>
      <c r="F113" s="8" t="s">
        <v>173</v>
      </c>
      <c r="G113" s="8" t="s">
        <v>171</v>
      </c>
      <c r="H113" s="8" t="s">
        <v>255</v>
      </c>
      <c r="I113" s="8" t="s">
        <v>55</v>
      </c>
      <c r="J113" s="127">
        <v>540</v>
      </c>
      <c r="K113" s="9">
        <v>27.7</v>
      </c>
      <c r="L113" s="9">
        <v>0</v>
      </c>
    </row>
    <row r="114" spans="1:12" s="39" customFormat="1" ht="33.75" customHeight="1" hidden="1">
      <c r="A114" s="38"/>
      <c r="B114" s="122" t="s">
        <v>220</v>
      </c>
      <c r="C114" s="5">
        <v>871</v>
      </c>
      <c r="D114" s="5" t="s">
        <v>123</v>
      </c>
      <c r="E114" s="5" t="s">
        <v>141</v>
      </c>
      <c r="F114" s="5" t="s">
        <v>123</v>
      </c>
      <c r="G114" s="5"/>
      <c r="H114" s="5"/>
      <c r="I114" s="5"/>
      <c r="J114" s="114"/>
      <c r="K114" s="11">
        <f>K115+K118</f>
        <v>0</v>
      </c>
      <c r="L114" s="11">
        <f>L115+L118</f>
        <v>0</v>
      </c>
    </row>
    <row r="115" spans="1:12" s="39" customFormat="1" ht="64.5" customHeight="1" hidden="1">
      <c r="A115" s="38"/>
      <c r="B115" s="21" t="s">
        <v>301</v>
      </c>
      <c r="C115" s="22">
        <v>871</v>
      </c>
      <c r="D115" s="22" t="s">
        <v>123</v>
      </c>
      <c r="E115" s="22" t="s">
        <v>141</v>
      </c>
      <c r="F115" s="22" t="s">
        <v>123</v>
      </c>
      <c r="G115" s="22" t="s">
        <v>159</v>
      </c>
      <c r="H115" s="22" t="s">
        <v>255</v>
      </c>
      <c r="I115" s="22"/>
      <c r="J115" s="117"/>
      <c r="K115" s="23">
        <f>K116</f>
        <v>0</v>
      </c>
      <c r="L115" s="23">
        <f>L116</f>
        <v>0</v>
      </c>
    </row>
    <row r="116" spans="1:12" s="39" customFormat="1" ht="79.5" customHeight="1" hidden="1">
      <c r="A116" s="38"/>
      <c r="B116" s="118" t="s">
        <v>3</v>
      </c>
      <c r="C116" s="31">
        <v>871</v>
      </c>
      <c r="D116" s="31" t="s">
        <v>123</v>
      </c>
      <c r="E116" s="31" t="s">
        <v>141</v>
      </c>
      <c r="F116" s="31" t="s">
        <v>123</v>
      </c>
      <c r="G116" s="31" t="s">
        <v>159</v>
      </c>
      <c r="H116" s="31" t="s">
        <v>122</v>
      </c>
      <c r="I116" s="31" t="s">
        <v>49</v>
      </c>
      <c r="J116" s="104"/>
      <c r="K116" s="32">
        <f>K117</f>
        <v>0</v>
      </c>
      <c r="L116" s="32">
        <f>L117</f>
        <v>0</v>
      </c>
    </row>
    <row r="117" spans="1:12" s="39" customFormat="1" ht="18" customHeight="1" hidden="1">
      <c r="A117" s="38"/>
      <c r="B117" s="107" t="s">
        <v>234</v>
      </c>
      <c r="C117" s="8">
        <v>871</v>
      </c>
      <c r="D117" s="8" t="s">
        <v>123</v>
      </c>
      <c r="E117" s="8" t="s">
        <v>141</v>
      </c>
      <c r="F117" s="8" t="s">
        <v>123</v>
      </c>
      <c r="G117" s="8" t="s">
        <v>159</v>
      </c>
      <c r="H117" s="8" t="s">
        <v>122</v>
      </c>
      <c r="I117" s="8" t="s">
        <v>49</v>
      </c>
      <c r="J117" s="66" t="s">
        <v>233</v>
      </c>
      <c r="K117" s="9">
        <v>0</v>
      </c>
      <c r="L117" s="9">
        <v>0</v>
      </c>
    </row>
    <row r="118" spans="1:12" s="39" customFormat="1" ht="56.25" customHeight="1" hidden="1">
      <c r="A118" s="38"/>
      <c r="B118" s="21" t="s">
        <v>2</v>
      </c>
      <c r="C118" s="22">
        <v>871</v>
      </c>
      <c r="D118" s="22" t="s">
        <v>123</v>
      </c>
      <c r="E118" s="22" t="s">
        <v>141</v>
      </c>
      <c r="F118" s="22" t="s">
        <v>123</v>
      </c>
      <c r="G118" s="22" t="s">
        <v>171</v>
      </c>
      <c r="H118" s="22" t="s">
        <v>255</v>
      </c>
      <c r="I118" s="22"/>
      <c r="J118" s="117"/>
      <c r="K118" s="23">
        <f>K119</f>
        <v>0</v>
      </c>
      <c r="L118" s="23">
        <f>L119</f>
        <v>0</v>
      </c>
    </row>
    <row r="119" spans="1:12" s="39" customFormat="1" ht="53.25" customHeight="1" hidden="1">
      <c r="A119" s="38"/>
      <c r="B119" s="118" t="s">
        <v>4</v>
      </c>
      <c r="C119" s="31">
        <v>871</v>
      </c>
      <c r="D119" s="31" t="s">
        <v>123</v>
      </c>
      <c r="E119" s="31" t="s">
        <v>141</v>
      </c>
      <c r="F119" s="31" t="s">
        <v>123</v>
      </c>
      <c r="G119" s="31" t="s">
        <v>171</v>
      </c>
      <c r="H119" s="31" t="s">
        <v>122</v>
      </c>
      <c r="I119" s="31" t="s">
        <v>52</v>
      </c>
      <c r="J119" s="104"/>
      <c r="K119" s="32">
        <f>K120</f>
        <v>0</v>
      </c>
      <c r="L119" s="32">
        <f>L120</f>
        <v>0</v>
      </c>
    </row>
    <row r="120" spans="1:12" s="39" customFormat="1" ht="15" customHeight="1" hidden="1">
      <c r="A120" s="38"/>
      <c r="B120" s="107" t="s">
        <v>234</v>
      </c>
      <c r="C120" s="108">
        <v>871</v>
      </c>
      <c r="D120" s="108" t="s">
        <v>123</v>
      </c>
      <c r="E120" s="108" t="s">
        <v>141</v>
      </c>
      <c r="F120" s="108" t="s">
        <v>123</v>
      </c>
      <c r="G120" s="108" t="s">
        <v>171</v>
      </c>
      <c r="H120" s="108" t="s">
        <v>122</v>
      </c>
      <c r="I120" s="108" t="s">
        <v>52</v>
      </c>
      <c r="J120" s="109" t="s">
        <v>233</v>
      </c>
      <c r="K120" s="110">
        <v>0</v>
      </c>
      <c r="L120" s="110">
        <v>0</v>
      </c>
    </row>
    <row r="121" spans="1:12" s="39" customFormat="1" ht="18" customHeight="1" hidden="1">
      <c r="A121" s="38"/>
      <c r="B121" s="128" t="s">
        <v>221</v>
      </c>
      <c r="C121" s="102">
        <v>871</v>
      </c>
      <c r="D121" s="102" t="s">
        <v>123</v>
      </c>
      <c r="E121" s="102" t="s">
        <v>222</v>
      </c>
      <c r="F121" s="102"/>
      <c r="G121" s="102"/>
      <c r="H121" s="102"/>
      <c r="I121" s="102"/>
      <c r="J121" s="103"/>
      <c r="K121" s="10">
        <f>K122</f>
        <v>0</v>
      </c>
      <c r="L121" s="10">
        <f>L122</f>
        <v>0</v>
      </c>
    </row>
    <row r="122" spans="1:12" s="39" customFormat="1" ht="37.5" customHeight="1" hidden="1">
      <c r="A122" s="38"/>
      <c r="B122" s="122" t="s">
        <v>231</v>
      </c>
      <c r="C122" s="5">
        <v>871</v>
      </c>
      <c r="D122" s="5" t="s">
        <v>123</v>
      </c>
      <c r="E122" s="5" t="s">
        <v>222</v>
      </c>
      <c r="F122" s="5" t="s">
        <v>123</v>
      </c>
      <c r="G122" s="5"/>
      <c r="H122" s="5"/>
      <c r="I122" s="5"/>
      <c r="J122" s="114"/>
      <c r="K122" s="11">
        <f>K123</f>
        <v>0</v>
      </c>
      <c r="L122" s="11">
        <f>L123</f>
        <v>0</v>
      </c>
    </row>
    <row r="123" spans="1:12" s="39" customFormat="1" ht="55.5" customHeight="1" hidden="1">
      <c r="A123" s="38"/>
      <c r="B123" s="123" t="s">
        <v>323</v>
      </c>
      <c r="C123" s="22">
        <v>871</v>
      </c>
      <c r="D123" s="22" t="s">
        <v>123</v>
      </c>
      <c r="E123" s="22" t="s">
        <v>222</v>
      </c>
      <c r="F123" s="22" t="s">
        <v>123</v>
      </c>
      <c r="G123" s="22" t="s">
        <v>177</v>
      </c>
      <c r="H123" s="22" t="s">
        <v>255</v>
      </c>
      <c r="I123" s="22"/>
      <c r="J123" s="117"/>
      <c r="K123" s="23">
        <f>K124+K126</f>
        <v>0</v>
      </c>
      <c r="L123" s="23">
        <f>L124+L126</f>
        <v>0</v>
      </c>
    </row>
    <row r="124" spans="1:12" s="39" customFormat="1" ht="63.75" customHeight="1" hidden="1">
      <c r="A124" s="38"/>
      <c r="B124" s="157" t="s">
        <v>6</v>
      </c>
      <c r="C124" s="31">
        <v>871</v>
      </c>
      <c r="D124" s="31" t="s">
        <v>123</v>
      </c>
      <c r="E124" s="31" t="s">
        <v>222</v>
      </c>
      <c r="F124" s="31" t="s">
        <v>123</v>
      </c>
      <c r="G124" s="31"/>
      <c r="H124" s="31" t="s">
        <v>34</v>
      </c>
      <c r="I124" s="31" t="s">
        <v>223</v>
      </c>
      <c r="J124" s="104"/>
      <c r="K124" s="32">
        <f>K125</f>
        <v>0</v>
      </c>
      <c r="L124" s="32">
        <f>L125</f>
        <v>0</v>
      </c>
    </row>
    <row r="125" spans="1:12" s="39" customFormat="1" ht="18" customHeight="1" hidden="1">
      <c r="A125" s="38"/>
      <c r="B125" s="107" t="s">
        <v>234</v>
      </c>
      <c r="C125" s="8">
        <v>871</v>
      </c>
      <c r="D125" s="8" t="s">
        <v>123</v>
      </c>
      <c r="E125" s="8" t="s">
        <v>222</v>
      </c>
      <c r="F125" s="8" t="s">
        <v>123</v>
      </c>
      <c r="G125" s="8"/>
      <c r="H125" s="8" t="s">
        <v>177</v>
      </c>
      <c r="I125" s="8" t="s">
        <v>223</v>
      </c>
      <c r="J125" s="109" t="s">
        <v>233</v>
      </c>
      <c r="K125" s="110">
        <v>0</v>
      </c>
      <c r="L125" s="110">
        <v>0</v>
      </c>
    </row>
    <row r="126" spans="1:12" s="39" customFormat="1" ht="66.75" customHeight="1" hidden="1">
      <c r="A126" s="38"/>
      <c r="B126" s="118" t="s">
        <v>5</v>
      </c>
      <c r="C126" s="31">
        <v>871</v>
      </c>
      <c r="D126" s="31" t="s">
        <v>123</v>
      </c>
      <c r="E126" s="31" t="s">
        <v>222</v>
      </c>
      <c r="F126" s="31" t="s">
        <v>123</v>
      </c>
      <c r="G126" s="31" t="s">
        <v>177</v>
      </c>
      <c r="H126" s="31" t="s">
        <v>122</v>
      </c>
      <c r="I126" s="31" t="s">
        <v>58</v>
      </c>
      <c r="J126" s="104"/>
      <c r="K126" s="32">
        <f>K127</f>
        <v>0</v>
      </c>
      <c r="L126" s="32">
        <f>L127</f>
        <v>0</v>
      </c>
    </row>
    <row r="127" spans="1:12" s="39" customFormat="1" ht="15.75" customHeight="1" hidden="1">
      <c r="A127" s="38"/>
      <c r="B127" s="107" t="s">
        <v>234</v>
      </c>
      <c r="C127" s="8">
        <v>871</v>
      </c>
      <c r="D127" s="8" t="s">
        <v>123</v>
      </c>
      <c r="E127" s="8" t="s">
        <v>222</v>
      </c>
      <c r="F127" s="8" t="s">
        <v>123</v>
      </c>
      <c r="G127" s="8" t="s">
        <v>177</v>
      </c>
      <c r="H127" s="8" t="s">
        <v>122</v>
      </c>
      <c r="I127" s="8" t="s">
        <v>58</v>
      </c>
      <c r="J127" s="109" t="s">
        <v>233</v>
      </c>
      <c r="K127" s="110">
        <v>0</v>
      </c>
      <c r="L127" s="110">
        <v>0</v>
      </c>
    </row>
    <row r="128" spans="1:12" s="39" customFormat="1" ht="18" customHeight="1">
      <c r="A128" s="38"/>
      <c r="B128" s="158" t="s">
        <v>226</v>
      </c>
      <c r="C128" s="159">
        <v>871</v>
      </c>
      <c r="D128" s="159" t="s">
        <v>126</v>
      </c>
      <c r="E128" s="159"/>
      <c r="F128" s="100"/>
      <c r="G128" s="100"/>
      <c r="H128" s="100"/>
      <c r="I128" s="100"/>
      <c r="J128" s="160"/>
      <c r="K128" s="14">
        <f>K129+K147</f>
        <v>282.4</v>
      </c>
      <c r="L128" s="14">
        <f>L129+L147</f>
        <v>500</v>
      </c>
    </row>
    <row r="129" spans="1:12" s="39" customFormat="1" ht="18" customHeight="1">
      <c r="A129" s="38"/>
      <c r="B129" s="101" t="s">
        <v>227</v>
      </c>
      <c r="C129" s="102">
        <v>871</v>
      </c>
      <c r="D129" s="102" t="s">
        <v>126</v>
      </c>
      <c r="E129" s="102" t="s">
        <v>141</v>
      </c>
      <c r="F129" s="102"/>
      <c r="G129" s="102"/>
      <c r="H129" s="102"/>
      <c r="I129" s="102"/>
      <c r="J129" s="103"/>
      <c r="K129" s="10">
        <f>K130</f>
        <v>282.4</v>
      </c>
      <c r="L129" s="10">
        <f>L130</f>
        <v>500</v>
      </c>
    </row>
    <row r="130" spans="1:12" s="39" customFormat="1" ht="26.25" customHeight="1">
      <c r="A130" s="38"/>
      <c r="B130" s="161" t="s">
        <v>280</v>
      </c>
      <c r="C130" s="5">
        <v>871</v>
      </c>
      <c r="D130" s="5" t="s">
        <v>126</v>
      </c>
      <c r="E130" s="5" t="s">
        <v>141</v>
      </c>
      <c r="F130" s="5" t="s">
        <v>126</v>
      </c>
      <c r="G130" s="5" t="s">
        <v>171</v>
      </c>
      <c r="H130" s="5" t="s">
        <v>255</v>
      </c>
      <c r="I130" s="5" t="s">
        <v>175</v>
      </c>
      <c r="J130" s="114"/>
      <c r="K130" s="11">
        <f>K131+K138</f>
        <v>282.4</v>
      </c>
      <c r="L130" s="11">
        <f>L131+L138</f>
        <v>500</v>
      </c>
    </row>
    <row r="131" spans="1:12" s="39" customFormat="1" ht="33.75" customHeight="1" hidden="1">
      <c r="A131" s="38"/>
      <c r="B131" s="136" t="s">
        <v>324</v>
      </c>
      <c r="C131" s="162">
        <v>871</v>
      </c>
      <c r="D131" s="162" t="s">
        <v>126</v>
      </c>
      <c r="E131" s="162" t="s">
        <v>141</v>
      </c>
      <c r="F131" s="22" t="s">
        <v>126</v>
      </c>
      <c r="G131" s="22"/>
      <c r="H131" s="22" t="s">
        <v>159</v>
      </c>
      <c r="I131" s="22" t="s">
        <v>175</v>
      </c>
      <c r="J131" s="117"/>
      <c r="K131" s="23">
        <f>K132+K134+K136</f>
        <v>0</v>
      </c>
      <c r="L131" s="23">
        <f>L132+L134+L136</f>
        <v>0</v>
      </c>
    </row>
    <row r="132" spans="1:12" s="39" customFormat="1" ht="45.75" customHeight="1" hidden="1">
      <c r="A132" s="38"/>
      <c r="B132" s="157" t="s">
        <v>325</v>
      </c>
      <c r="C132" s="163">
        <v>871</v>
      </c>
      <c r="D132" s="163" t="s">
        <v>126</v>
      </c>
      <c r="E132" s="163" t="s">
        <v>141</v>
      </c>
      <c r="F132" s="31" t="s">
        <v>126</v>
      </c>
      <c r="G132" s="31"/>
      <c r="H132" s="31" t="s">
        <v>159</v>
      </c>
      <c r="I132" s="31" t="s">
        <v>228</v>
      </c>
      <c r="J132" s="104"/>
      <c r="K132" s="32">
        <f>K133</f>
        <v>0</v>
      </c>
      <c r="L132" s="32">
        <f>L133</f>
        <v>0</v>
      </c>
    </row>
    <row r="133" spans="1:12" s="39" customFormat="1" ht="18" customHeight="1" hidden="1">
      <c r="A133" s="38"/>
      <c r="B133" s="107" t="s">
        <v>234</v>
      </c>
      <c r="C133" s="164">
        <v>871</v>
      </c>
      <c r="D133" s="164" t="s">
        <v>126</v>
      </c>
      <c r="E133" s="164" t="s">
        <v>141</v>
      </c>
      <c r="F133" s="8" t="s">
        <v>126</v>
      </c>
      <c r="G133" s="8"/>
      <c r="H133" s="8" t="s">
        <v>159</v>
      </c>
      <c r="I133" s="8" t="s">
        <v>228</v>
      </c>
      <c r="J133" s="66" t="s">
        <v>233</v>
      </c>
      <c r="K133" s="9">
        <v>0</v>
      </c>
      <c r="L133" s="9">
        <v>0</v>
      </c>
    </row>
    <row r="134" spans="1:12" s="39" customFormat="1" ht="57" customHeight="1" hidden="1">
      <c r="A134" s="38"/>
      <c r="B134" s="165" t="s">
        <v>7</v>
      </c>
      <c r="C134" s="163">
        <v>871</v>
      </c>
      <c r="D134" s="163" t="s">
        <v>126</v>
      </c>
      <c r="E134" s="163" t="s">
        <v>141</v>
      </c>
      <c r="F134" s="31" t="s">
        <v>126</v>
      </c>
      <c r="G134" s="31"/>
      <c r="H134" s="31" t="s">
        <v>159</v>
      </c>
      <c r="I134" s="31" t="s">
        <v>256</v>
      </c>
      <c r="J134" s="104"/>
      <c r="K134" s="32">
        <f>K135</f>
        <v>0</v>
      </c>
      <c r="L134" s="32">
        <f>L135</f>
        <v>0</v>
      </c>
    </row>
    <row r="135" spans="1:12" s="39" customFormat="1" ht="18" customHeight="1" hidden="1">
      <c r="A135" s="38"/>
      <c r="B135" s="107" t="s">
        <v>234</v>
      </c>
      <c r="C135" s="164">
        <v>871</v>
      </c>
      <c r="D135" s="164" t="s">
        <v>126</v>
      </c>
      <c r="E135" s="164" t="s">
        <v>141</v>
      </c>
      <c r="F135" s="8" t="s">
        <v>126</v>
      </c>
      <c r="G135" s="8"/>
      <c r="H135" s="8" t="s">
        <v>159</v>
      </c>
      <c r="I135" s="8" t="s">
        <v>256</v>
      </c>
      <c r="J135" s="66" t="s">
        <v>233</v>
      </c>
      <c r="K135" s="9"/>
      <c r="L135" s="9"/>
    </row>
    <row r="136" spans="1:12" s="39" customFormat="1" ht="54.75" customHeight="1" hidden="1">
      <c r="A136" s="38"/>
      <c r="B136" s="165" t="s">
        <v>8</v>
      </c>
      <c r="C136" s="163">
        <v>871</v>
      </c>
      <c r="D136" s="163" t="s">
        <v>126</v>
      </c>
      <c r="E136" s="163" t="s">
        <v>141</v>
      </c>
      <c r="F136" s="31" t="s">
        <v>126</v>
      </c>
      <c r="G136" s="31"/>
      <c r="H136" s="31" t="s">
        <v>159</v>
      </c>
      <c r="I136" s="31" t="s">
        <v>257</v>
      </c>
      <c r="J136" s="104"/>
      <c r="K136" s="32">
        <f>K137</f>
        <v>0</v>
      </c>
      <c r="L136" s="32">
        <f>L137</f>
        <v>0</v>
      </c>
    </row>
    <row r="137" spans="1:12" s="39" customFormat="1" ht="18" customHeight="1" hidden="1">
      <c r="A137" s="38"/>
      <c r="B137" s="107" t="s">
        <v>234</v>
      </c>
      <c r="C137" s="164">
        <v>871</v>
      </c>
      <c r="D137" s="164" t="s">
        <v>126</v>
      </c>
      <c r="E137" s="164" t="s">
        <v>141</v>
      </c>
      <c r="F137" s="8" t="s">
        <v>126</v>
      </c>
      <c r="G137" s="8"/>
      <c r="H137" s="8" t="s">
        <v>159</v>
      </c>
      <c r="I137" s="8" t="s">
        <v>257</v>
      </c>
      <c r="J137" s="66" t="s">
        <v>233</v>
      </c>
      <c r="K137" s="9"/>
      <c r="L137" s="9"/>
    </row>
    <row r="138" spans="1:12" s="39" customFormat="1" ht="50.25" customHeight="1">
      <c r="A138" s="38"/>
      <c r="B138" s="166" t="s">
        <v>282</v>
      </c>
      <c r="C138" s="261">
        <v>871</v>
      </c>
      <c r="D138" s="167" t="s">
        <v>126</v>
      </c>
      <c r="E138" s="167" t="s">
        <v>141</v>
      </c>
      <c r="F138" s="22" t="s">
        <v>126</v>
      </c>
      <c r="G138" s="22" t="s">
        <v>171</v>
      </c>
      <c r="H138" s="22" t="s">
        <v>255</v>
      </c>
      <c r="I138" s="22"/>
      <c r="J138" s="117"/>
      <c r="K138" s="23">
        <f>K139+K141+K143+K145</f>
        <v>282.4</v>
      </c>
      <c r="L138" s="23">
        <f>L139+L141+L143+L145</f>
        <v>500</v>
      </c>
    </row>
    <row r="139" spans="1:12" s="39" customFormat="1" ht="63.75" customHeight="1" hidden="1">
      <c r="A139" s="38"/>
      <c r="B139" s="157" t="s">
        <v>284</v>
      </c>
      <c r="C139" s="163">
        <v>871</v>
      </c>
      <c r="D139" s="163" t="s">
        <v>126</v>
      </c>
      <c r="E139" s="163" t="s">
        <v>141</v>
      </c>
      <c r="F139" s="31" t="s">
        <v>126</v>
      </c>
      <c r="G139" s="31"/>
      <c r="H139" s="31" t="s">
        <v>171</v>
      </c>
      <c r="I139" s="31" t="s">
        <v>229</v>
      </c>
      <c r="J139" s="104"/>
      <c r="K139" s="32">
        <f>K140</f>
        <v>0</v>
      </c>
      <c r="L139" s="32">
        <f>L140</f>
        <v>0</v>
      </c>
    </row>
    <row r="140" spans="1:12" s="39" customFormat="1" ht="18" customHeight="1" hidden="1">
      <c r="A140" s="38"/>
      <c r="B140" s="107" t="s">
        <v>234</v>
      </c>
      <c r="C140" s="164">
        <v>871</v>
      </c>
      <c r="D140" s="164" t="s">
        <v>126</v>
      </c>
      <c r="E140" s="164" t="s">
        <v>141</v>
      </c>
      <c r="F140" s="8" t="s">
        <v>126</v>
      </c>
      <c r="G140" s="8"/>
      <c r="H140" s="8" t="s">
        <v>171</v>
      </c>
      <c r="I140" s="8" t="s">
        <v>229</v>
      </c>
      <c r="J140" s="66" t="s">
        <v>233</v>
      </c>
      <c r="K140" s="9"/>
      <c r="L140" s="9"/>
    </row>
    <row r="141" spans="1:12" s="39" customFormat="1" ht="74.25" customHeight="1" hidden="1">
      <c r="A141" s="38"/>
      <c r="B141" s="157" t="s">
        <v>285</v>
      </c>
      <c r="C141" s="163">
        <v>871</v>
      </c>
      <c r="D141" s="163" t="s">
        <v>126</v>
      </c>
      <c r="E141" s="163" t="s">
        <v>141</v>
      </c>
      <c r="F141" s="31" t="s">
        <v>126</v>
      </c>
      <c r="G141" s="31"/>
      <c r="H141" s="31" t="s">
        <v>171</v>
      </c>
      <c r="I141" s="31" t="s">
        <v>230</v>
      </c>
      <c r="J141" s="104"/>
      <c r="K141" s="32">
        <f>K142</f>
        <v>0</v>
      </c>
      <c r="L141" s="32">
        <f>L142</f>
        <v>0</v>
      </c>
    </row>
    <row r="142" spans="1:12" s="39" customFormat="1" ht="18" customHeight="1" hidden="1">
      <c r="A142" s="38"/>
      <c r="B142" s="107" t="s">
        <v>234</v>
      </c>
      <c r="C142" s="164">
        <v>871</v>
      </c>
      <c r="D142" s="164" t="s">
        <v>126</v>
      </c>
      <c r="E142" s="164" t="s">
        <v>141</v>
      </c>
      <c r="F142" s="8" t="s">
        <v>126</v>
      </c>
      <c r="G142" s="8"/>
      <c r="H142" s="8" t="s">
        <v>171</v>
      </c>
      <c r="I142" s="8" t="s">
        <v>230</v>
      </c>
      <c r="J142" s="66" t="s">
        <v>233</v>
      </c>
      <c r="K142" s="9">
        <v>0</v>
      </c>
      <c r="L142" s="9">
        <v>0</v>
      </c>
    </row>
    <row r="143" spans="1:12" s="39" customFormat="1" ht="70.5" customHeight="1">
      <c r="A143" s="38"/>
      <c r="B143" s="157" t="s">
        <v>286</v>
      </c>
      <c r="C143" s="163">
        <v>871</v>
      </c>
      <c r="D143" s="163" t="s">
        <v>126</v>
      </c>
      <c r="E143" s="163" t="s">
        <v>141</v>
      </c>
      <c r="F143" s="31" t="s">
        <v>126</v>
      </c>
      <c r="G143" s="31" t="s">
        <v>171</v>
      </c>
      <c r="H143" s="31" t="s">
        <v>122</v>
      </c>
      <c r="I143" s="31" t="s">
        <v>340</v>
      </c>
      <c r="J143" s="104"/>
      <c r="K143" s="32">
        <f>K144</f>
        <v>282.4</v>
      </c>
      <c r="L143" s="32">
        <f>L144</f>
        <v>500</v>
      </c>
    </row>
    <row r="144" spans="1:12" s="39" customFormat="1" ht="18" customHeight="1">
      <c r="A144" s="38"/>
      <c r="B144" s="107" t="s">
        <v>234</v>
      </c>
      <c r="C144" s="164">
        <v>871</v>
      </c>
      <c r="D144" s="164" t="s">
        <v>126</v>
      </c>
      <c r="E144" s="164" t="s">
        <v>141</v>
      </c>
      <c r="F144" s="8" t="s">
        <v>126</v>
      </c>
      <c r="G144" s="8" t="s">
        <v>171</v>
      </c>
      <c r="H144" s="8" t="s">
        <v>122</v>
      </c>
      <c r="I144" s="8" t="s">
        <v>340</v>
      </c>
      <c r="J144" s="66" t="s">
        <v>233</v>
      </c>
      <c r="K144" s="110">
        <v>282.4</v>
      </c>
      <c r="L144" s="110">
        <v>500</v>
      </c>
    </row>
    <row r="145" spans="1:12" s="39" customFormat="1" ht="54.75" customHeight="1" hidden="1">
      <c r="A145" s="38"/>
      <c r="B145" s="165" t="s">
        <v>9</v>
      </c>
      <c r="C145" s="163">
        <v>871</v>
      </c>
      <c r="D145" s="163" t="s">
        <v>126</v>
      </c>
      <c r="E145" s="163" t="s">
        <v>141</v>
      </c>
      <c r="F145" s="31" t="s">
        <v>126</v>
      </c>
      <c r="G145" s="31"/>
      <c r="H145" s="31" t="s">
        <v>171</v>
      </c>
      <c r="I145" s="31" t="s">
        <v>258</v>
      </c>
      <c r="J145" s="104"/>
      <c r="K145" s="32">
        <f>K146</f>
        <v>0</v>
      </c>
      <c r="L145" s="32">
        <f>L146</f>
        <v>0</v>
      </c>
    </row>
    <row r="146" spans="1:12" s="39" customFormat="1" ht="17.25" customHeight="1" hidden="1">
      <c r="A146" s="38"/>
      <c r="B146" s="107" t="s">
        <v>234</v>
      </c>
      <c r="C146" s="164">
        <v>871</v>
      </c>
      <c r="D146" s="164" t="s">
        <v>126</v>
      </c>
      <c r="E146" s="164" t="s">
        <v>141</v>
      </c>
      <c r="F146" s="8" t="s">
        <v>126</v>
      </c>
      <c r="G146" s="8"/>
      <c r="H146" s="8" t="s">
        <v>171</v>
      </c>
      <c r="I146" s="8" t="s">
        <v>258</v>
      </c>
      <c r="J146" s="66" t="s">
        <v>233</v>
      </c>
      <c r="K146" s="9"/>
      <c r="L146" s="9"/>
    </row>
    <row r="147" spans="1:12" s="39" customFormat="1" ht="18" customHeight="1" hidden="1">
      <c r="A147" s="38"/>
      <c r="B147" s="101" t="s">
        <v>151</v>
      </c>
      <c r="C147" s="102">
        <v>871</v>
      </c>
      <c r="D147" s="102" t="s">
        <v>126</v>
      </c>
      <c r="E147" s="102" t="s">
        <v>152</v>
      </c>
      <c r="F147" s="102"/>
      <c r="G147" s="102"/>
      <c r="H147" s="102"/>
      <c r="I147" s="102"/>
      <c r="J147" s="103"/>
      <c r="K147" s="10">
        <f>K148</f>
        <v>0</v>
      </c>
      <c r="L147" s="10">
        <f>L148</f>
        <v>0</v>
      </c>
    </row>
    <row r="148" spans="1:12" s="39" customFormat="1" ht="26.25" customHeight="1" hidden="1">
      <c r="A148" s="38"/>
      <c r="B148" s="17" t="s">
        <v>172</v>
      </c>
      <c r="C148" s="5">
        <v>871</v>
      </c>
      <c r="D148" s="5" t="s">
        <v>126</v>
      </c>
      <c r="E148" s="5" t="s">
        <v>152</v>
      </c>
      <c r="F148" s="5" t="s">
        <v>173</v>
      </c>
      <c r="G148" s="5"/>
      <c r="H148" s="5"/>
      <c r="I148" s="5"/>
      <c r="J148" s="58"/>
      <c r="K148" s="11">
        <f>K149</f>
        <v>0</v>
      </c>
      <c r="L148" s="11">
        <f>L149</f>
        <v>0</v>
      </c>
    </row>
    <row r="149" spans="1:12" s="39" customFormat="1" ht="33" customHeight="1" hidden="1">
      <c r="A149" s="38"/>
      <c r="B149" s="21" t="s">
        <v>174</v>
      </c>
      <c r="C149" s="22">
        <v>871</v>
      </c>
      <c r="D149" s="22" t="s">
        <v>126</v>
      </c>
      <c r="E149" s="22" t="s">
        <v>152</v>
      </c>
      <c r="F149" s="22">
        <v>97</v>
      </c>
      <c r="G149" s="22"/>
      <c r="H149" s="22">
        <v>2</v>
      </c>
      <c r="I149" s="22" t="s">
        <v>175</v>
      </c>
      <c r="J149" s="59"/>
      <c r="K149" s="23">
        <f>K150+K152</f>
        <v>0</v>
      </c>
      <c r="L149" s="23">
        <f>L150+L152</f>
        <v>0</v>
      </c>
    </row>
    <row r="150" spans="1:12" s="39" customFormat="1" ht="27" customHeight="1" hidden="1">
      <c r="A150" s="38"/>
      <c r="B150" s="18" t="s">
        <v>287</v>
      </c>
      <c r="C150" s="19">
        <v>871</v>
      </c>
      <c r="D150" s="19" t="s">
        <v>126</v>
      </c>
      <c r="E150" s="19" t="s">
        <v>152</v>
      </c>
      <c r="F150" s="19" t="s">
        <v>173</v>
      </c>
      <c r="G150" s="19"/>
      <c r="H150" s="19" t="s">
        <v>171</v>
      </c>
      <c r="I150" s="19" t="s">
        <v>288</v>
      </c>
      <c r="J150" s="60"/>
      <c r="K150" s="20">
        <f>K151</f>
        <v>0</v>
      </c>
      <c r="L150" s="20">
        <f>L151</f>
        <v>0</v>
      </c>
    </row>
    <row r="151" spans="1:12" s="39" customFormat="1" ht="25.5" customHeight="1" hidden="1">
      <c r="A151" s="38"/>
      <c r="B151" s="12" t="s">
        <v>219</v>
      </c>
      <c r="C151" s="8">
        <v>871</v>
      </c>
      <c r="D151" s="8" t="s">
        <v>126</v>
      </c>
      <c r="E151" s="8" t="s">
        <v>152</v>
      </c>
      <c r="F151" s="8" t="s">
        <v>173</v>
      </c>
      <c r="G151" s="8"/>
      <c r="H151" s="8" t="s">
        <v>171</v>
      </c>
      <c r="I151" s="8" t="s">
        <v>288</v>
      </c>
      <c r="J151" s="61"/>
      <c r="K151" s="9"/>
      <c r="L151" s="9"/>
    </row>
    <row r="152" spans="1:12" s="39" customFormat="1" ht="18" customHeight="1" hidden="1">
      <c r="A152" s="38"/>
      <c r="B152" s="18" t="s">
        <v>290</v>
      </c>
      <c r="C152" s="19">
        <v>871</v>
      </c>
      <c r="D152" s="19" t="s">
        <v>126</v>
      </c>
      <c r="E152" s="19" t="s">
        <v>152</v>
      </c>
      <c r="F152" s="19" t="s">
        <v>173</v>
      </c>
      <c r="G152" s="19"/>
      <c r="H152" s="19" t="s">
        <v>171</v>
      </c>
      <c r="I152" s="19" t="s">
        <v>289</v>
      </c>
      <c r="J152" s="60"/>
      <c r="K152" s="20">
        <f>K153</f>
        <v>0</v>
      </c>
      <c r="L152" s="20">
        <f>L153</f>
        <v>0</v>
      </c>
    </row>
    <row r="153" spans="1:12" s="39" customFormat="1" ht="48" customHeight="1" hidden="1">
      <c r="A153" s="38"/>
      <c r="B153" s="12" t="s">
        <v>219</v>
      </c>
      <c r="C153" s="8">
        <v>871</v>
      </c>
      <c r="D153" s="8" t="s">
        <v>126</v>
      </c>
      <c r="E153" s="8" t="s">
        <v>152</v>
      </c>
      <c r="F153" s="8" t="s">
        <v>173</v>
      </c>
      <c r="G153" s="8"/>
      <c r="H153" s="8" t="s">
        <v>171</v>
      </c>
      <c r="I153" s="8" t="s">
        <v>289</v>
      </c>
      <c r="J153" s="61"/>
      <c r="K153" s="9"/>
      <c r="L153" s="9"/>
    </row>
    <row r="154" spans="1:12" s="39" customFormat="1" ht="18" customHeight="1">
      <c r="A154" s="38"/>
      <c r="B154" s="143" t="s">
        <v>291</v>
      </c>
      <c r="C154" s="144">
        <v>871</v>
      </c>
      <c r="D154" s="144" t="s">
        <v>127</v>
      </c>
      <c r="E154" s="144"/>
      <c r="F154" s="100"/>
      <c r="G154" s="100"/>
      <c r="H154" s="100"/>
      <c r="I154" s="14"/>
      <c r="J154" s="168"/>
      <c r="K154" s="14">
        <f>K155+K172+K183+K203</f>
        <v>5523.8</v>
      </c>
      <c r="L154" s="14">
        <f>L155+L172+L183+L203</f>
        <v>5740.599999999999</v>
      </c>
    </row>
    <row r="155" spans="1:12" s="39" customFormat="1" ht="18" customHeight="1" hidden="1">
      <c r="A155" s="38"/>
      <c r="B155" s="101" t="s">
        <v>128</v>
      </c>
      <c r="C155" s="102">
        <v>871</v>
      </c>
      <c r="D155" s="102" t="s">
        <v>127</v>
      </c>
      <c r="E155" s="102" t="s">
        <v>122</v>
      </c>
      <c r="F155" s="102"/>
      <c r="G155" s="102"/>
      <c r="H155" s="102"/>
      <c r="I155" s="10"/>
      <c r="J155" s="169"/>
      <c r="K155" s="10">
        <f>K156+K168</f>
        <v>0</v>
      </c>
      <c r="L155" s="10">
        <f>L156+L168</f>
        <v>0</v>
      </c>
    </row>
    <row r="156" spans="1:12" s="39" customFormat="1" ht="29.25" customHeight="1" hidden="1">
      <c r="A156" s="38"/>
      <c r="B156" s="122" t="s">
        <v>293</v>
      </c>
      <c r="C156" s="113">
        <v>871</v>
      </c>
      <c r="D156" s="113" t="s">
        <v>127</v>
      </c>
      <c r="E156" s="113" t="s">
        <v>122</v>
      </c>
      <c r="F156" s="5" t="s">
        <v>127</v>
      </c>
      <c r="G156" s="5"/>
      <c r="H156" s="5" t="s">
        <v>213</v>
      </c>
      <c r="I156" s="5" t="s">
        <v>175</v>
      </c>
      <c r="J156" s="114"/>
      <c r="K156" s="11">
        <f>K157+K160+K163</f>
        <v>0</v>
      </c>
      <c r="L156" s="11">
        <f>L157+L160+L163</f>
        <v>0</v>
      </c>
    </row>
    <row r="157" spans="1:12" s="39" customFormat="1" ht="54" customHeight="1" hidden="1">
      <c r="A157" s="38"/>
      <c r="B157" s="123" t="s">
        <v>302</v>
      </c>
      <c r="C157" s="116">
        <v>871</v>
      </c>
      <c r="D157" s="116" t="s">
        <v>127</v>
      </c>
      <c r="E157" s="116" t="s">
        <v>122</v>
      </c>
      <c r="F157" s="22" t="s">
        <v>127</v>
      </c>
      <c r="G157" s="22"/>
      <c r="H157" s="22" t="s">
        <v>159</v>
      </c>
      <c r="I157" s="22" t="s">
        <v>175</v>
      </c>
      <c r="J157" s="117"/>
      <c r="K157" s="23">
        <f>K158</f>
        <v>0</v>
      </c>
      <c r="L157" s="23">
        <f>L158</f>
        <v>0</v>
      </c>
    </row>
    <row r="158" spans="1:12" s="39" customFormat="1" ht="57.75" customHeight="1" hidden="1">
      <c r="A158" s="38"/>
      <c r="B158" s="118" t="s">
        <v>303</v>
      </c>
      <c r="C158" s="119">
        <v>871</v>
      </c>
      <c r="D158" s="119" t="s">
        <v>127</v>
      </c>
      <c r="E158" s="119" t="s">
        <v>122</v>
      </c>
      <c r="F158" s="31" t="s">
        <v>127</v>
      </c>
      <c r="G158" s="31"/>
      <c r="H158" s="31" t="s">
        <v>159</v>
      </c>
      <c r="I158" s="31" t="s">
        <v>292</v>
      </c>
      <c r="J158" s="104"/>
      <c r="K158" s="32">
        <f>K159</f>
        <v>0</v>
      </c>
      <c r="L158" s="32">
        <f>L159</f>
        <v>0</v>
      </c>
    </row>
    <row r="159" spans="1:12" s="39" customFormat="1" ht="15" customHeight="1" hidden="1">
      <c r="A159" s="38"/>
      <c r="B159" s="107" t="s">
        <v>234</v>
      </c>
      <c r="C159" s="42">
        <v>871</v>
      </c>
      <c r="D159" s="42" t="s">
        <v>127</v>
      </c>
      <c r="E159" s="42" t="s">
        <v>122</v>
      </c>
      <c r="F159" s="8" t="s">
        <v>127</v>
      </c>
      <c r="G159" s="8"/>
      <c r="H159" s="8" t="s">
        <v>159</v>
      </c>
      <c r="I159" s="8" t="s">
        <v>292</v>
      </c>
      <c r="J159" s="66" t="s">
        <v>233</v>
      </c>
      <c r="K159" s="9">
        <v>0</v>
      </c>
      <c r="L159" s="9">
        <v>0</v>
      </c>
    </row>
    <row r="160" spans="1:12" s="39" customFormat="1" ht="50.25" customHeight="1" hidden="1">
      <c r="A160" s="38"/>
      <c r="B160" s="123" t="s">
        <v>304</v>
      </c>
      <c r="C160" s="116">
        <v>871</v>
      </c>
      <c r="D160" s="116" t="s">
        <v>127</v>
      </c>
      <c r="E160" s="116" t="s">
        <v>122</v>
      </c>
      <c r="F160" s="22" t="s">
        <v>127</v>
      </c>
      <c r="G160" s="22"/>
      <c r="H160" s="22" t="s">
        <v>171</v>
      </c>
      <c r="I160" s="22" t="s">
        <v>175</v>
      </c>
      <c r="J160" s="117"/>
      <c r="K160" s="23">
        <f>K161</f>
        <v>0</v>
      </c>
      <c r="L160" s="23">
        <f>L161</f>
        <v>0</v>
      </c>
    </row>
    <row r="161" spans="1:12" s="39" customFormat="1" ht="56.25" customHeight="1" hidden="1">
      <c r="A161" s="38"/>
      <c r="B161" s="118" t="s">
        <v>305</v>
      </c>
      <c r="C161" s="119">
        <v>871</v>
      </c>
      <c r="D161" s="119" t="s">
        <v>127</v>
      </c>
      <c r="E161" s="119" t="s">
        <v>122</v>
      </c>
      <c r="F161" s="31" t="s">
        <v>127</v>
      </c>
      <c r="G161" s="31"/>
      <c r="H161" s="31" t="s">
        <v>171</v>
      </c>
      <c r="I161" s="31" t="s">
        <v>292</v>
      </c>
      <c r="J161" s="104"/>
      <c r="K161" s="32">
        <f>K162</f>
        <v>0</v>
      </c>
      <c r="L161" s="32">
        <f>L162</f>
        <v>0</v>
      </c>
    </row>
    <row r="162" spans="1:12" s="39" customFormat="1" ht="14.25" customHeight="1" hidden="1">
      <c r="A162" s="38"/>
      <c r="B162" s="107" t="s">
        <v>234</v>
      </c>
      <c r="C162" s="42">
        <v>871</v>
      </c>
      <c r="D162" s="42" t="s">
        <v>127</v>
      </c>
      <c r="E162" s="42" t="s">
        <v>122</v>
      </c>
      <c r="F162" s="8" t="s">
        <v>127</v>
      </c>
      <c r="G162" s="8"/>
      <c r="H162" s="8" t="s">
        <v>171</v>
      </c>
      <c r="I162" s="8" t="s">
        <v>292</v>
      </c>
      <c r="J162" s="66" t="s">
        <v>233</v>
      </c>
      <c r="K162" s="9">
        <v>0</v>
      </c>
      <c r="L162" s="9">
        <v>0</v>
      </c>
    </row>
    <row r="163" spans="1:12" s="39" customFormat="1" ht="46.5" customHeight="1" hidden="1">
      <c r="A163" s="38"/>
      <c r="B163" s="123" t="s">
        <v>294</v>
      </c>
      <c r="C163" s="116">
        <v>871</v>
      </c>
      <c r="D163" s="116" t="s">
        <v>127</v>
      </c>
      <c r="E163" s="116" t="s">
        <v>122</v>
      </c>
      <c r="F163" s="22" t="s">
        <v>127</v>
      </c>
      <c r="G163" s="22"/>
      <c r="H163" s="22" t="s">
        <v>177</v>
      </c>
      <c r="I163" s="22"/>
      <c r="J163" s="117"/>
      <c r="K163" s="23">
        <f>K164+K166</f>
        <v>0</v>
      </c>
      <c r="L163" s="23">
        <f>L164+L166</f>
        <v>0</v>
      </c>
    </row>
    <row r="164" spans="1:12" s="39" customFormat="1" ht="58.5" customHeight="1" hidden="1">
      <c r="A164" s="38"/>
      <c r="B164" s="118" t="s">
        <v>295</v>
      </c>
      <c r="C164" s="119">
        <v>871</v>
      </c>
      <c r="D164" s="119" t="s">
        <v>127</v>
      </c>
      <c r="E164" s="119" t="s">
        <v>122</v>
      </c>
      <c r="F164" s="31" t="s">
        <v>127</v>
      </c>
      <c r="G164" s="31"/>
      <c r="H164" s="31" t="s">
        <v>177</v>
      </c>
      <c r="I164" s="31" t="s">
        <v>292</v>
      </c>
      <c r="J164" s="104"/>
      <c r="K164" s="32">
        <f>K165</f>
        <v>0</v>
      </c>
      <c r="L164" s="32">
        <f>L165</f>
        <v>0</v>
      </c>
    </row>
    <row r="165" spans="1:12" s="39" customFormat="1" ht="15" customHeight="1" hidden="1">
      <c r="A165" s="38"/>
      <c r="B165" s="107" t="s">
        <v>234</v>
      </c>
      <c r="C165" s="42">
        <v>871</v>
      </c>
      <c r="D165" s="42" t="s">
        <v>127</v>
      </c>
      <c r="E165" s="42" t="s">
        <v>122</v>
      </c>
      <c r="F165" s="8" t="s">
        <v>127</v>
      </c>
      <c r="G165" s="8"/>
      <c r="H165" s="8" t="s">
        <v>177</v>
      </c>
      <c r="I165" s="8" t="s">
        <v>292</v>
      </c>
      <c r="J165" s="66" t="s">
        <v>233</v>
      </c>
      <c r="K165" s="170"/>
      <c r="L165" s="170"/>
    </row>
    <row r="166" spans="1:12" s="39" customFormat="1" ht="57" customHeight="1" hidden="1">
      <c r="A166" s="38"/>
      <c r="B166" s="118" t="s">
        <v>266</v>
      </c>
      <c r="C166" s="119">
        <v>871</v>
      </c>
      <c r="D166" s="119" t="s">
        <v>127</v>
      </c>
      <c r="E166" s="119" t="s">
        <v>122</v>
      </c>
      <c r="F166" s="31" t="s">
        <v>127</v>
      </c>
      <c r="G166" s="31"/>
      <c r="H166" s="31" t="s">
        <v>177</v>
      </c>
      <c r="I166" s="31" t="s">
        <v>265</v>
      </c>
      <c r="J166" s="104"/>
      <c r="K166" s="32">
        <f>K167</f>
        <v>0</v>
      </c>
      <c r="L166" s="32">
        <f>L167</f>
        <v>0</v>
      </c>
    </row>
    <row r="167" spans="1:12" s="39" customFormat="1" ht="15.75" customHeight="1" hidden="1">
      <c r="A167" s="38"/>
      <c r="B167" s="107" t="s">
        <v>234</v>
      </c>
      <c r="C167" s="42">
        <v>871</v>
      </c>
      <c r="D167" s="42" t="s">
        <v>127</v>
      </c>
      <c r="E167" s="42" t="s">
        <v>122</v>
      </c>
      <c r="F167" s="8" t="s">
        <v>127</v>
      </c>
      <c r="G167" s="8"/>
      <c r="H167" s="8" t="s">
        <v>177</v>
      </c>
      <c r="I167" s="8" t="s">
        <v>265</v>
      </c>
      <c r="J167" s="66" t="s">
        <v>148</v>
      </c>
      <c r="K167" s="9">
        <v>0</v>
      </c>
      <c r="L167" s="9">
        <v>0</v>
      </c>
    </row>
    <row r="168" spans="1:12" s="39" customFormat="1" ht="34.5" customHeight="1" hidden="1">
      <c r="A168" s="38"/>
      <c r="B168" s="112" t="s">
        <v>319</v>
      </c>
      <c r="C168" s="113">
        <v>871</v>
      </c>
      <c r="D168" s="113" t="s">
        <v>127</v>
      </c>
      <c r="E168" s="113" t="s">
        <v>122</v>
      </c>
      <c r="F168" s="5" t="s">
        <v>122</v>
      </c>
      <c r="G168" s="5"/>
      <c r="H168" s="5"/>
      <c r="I168" s="5"/>
      <c r="J168" s="114"/>
      <c r="K168" s="11">
        <f aca="true" t="shared" si="10" ref="K168:L170">K169</f>
        <v>0</v>
      </c>
      <c r="L168" s="11">
        <f t="shared" si="10"/>
        <v>0</v>
      </c>
    </row>
    <row r="169" spans="1:12" s="39" customFormat="1" ht="44.25" customHeight="1" hidden="1">
      <c r="A169" s="38"/>
      <c r="B169" s="115" t="s">
        <v>322</v>
      </c>
      <c r="C169" s="116">
        <v>871</v>
      </c>
      <c r="D169" s="116" t="s">
        <v>127</v>
      </c>
      <c r="E169" s="116" t="s">
        <v>122</v>
      </c>
      <c r="F169" s="22" t="s">
        <v>122</v>
      </c>
      <c r="G169" s="22"/>
      <c r="H169" s="22" t="s">
        <v>171</v>
      </c>
      <c r="I169" s="22"/>
      <c r="J169" s="117"/>
      <c r="K169" s="23">
        <f t="shared" si="10"/>
        <v>0</v>
      </c>
      <c r="L169" s="23">
        <f t="shared" si="10"/>
        <v>0</v>
      </c>
    </row>
    <row r="170" spans="1:12" s="39" customFormat="1" ht="56.25" customHeight="1" hidden="1">
      <c r="A170" s="38"/>
      <c r="B170" s="120" t="s">
        <v>15</v>
      </c>
      <c r="C170" s="119">
        <v>871</v>
      </c>
      <c r="D170" s="119" t="s">
        <v>127</v>
      </c>
      <c r="E170" s="119" t="s">
        <v>122</v>
      </c>
      <c r="F170" s="31" t="s">
        <v>122</v>
      </c>
      <c r="G170" s="31"/>
      <c r="H170" s="31" t="s">
        <v>171</v>
      </c>
      <c r="I170" s="31" t="s">
        <v>193</v>
      </c>
      <c r="J170" s="104"/>
      <c r="K170" s="32">
        <f t="shared" si="10"/>
        <v>0</v>
      </c>
      <c r="L170" s="32">
        <f t="shared" si="10"/>
        <v>0</v>
      </c>
    </row>
    <row r="171" spans="1:12" s="39" customFormat="1" ht="15" customHeight="1" hidden="1">
      <c r="A171" s="38"/>
      <c r="B171" s="107" t="s">
        <v>234</v>
      </c>
      <c r="C171" s="42">
        <v>871</v>
      </c>
      <c r="D171" s="42" t="s">
        <v>127</v>
      </c>
      <c r="E171" s="8" t="s">
        <v>122</v>
      </c>
      <c r="F171" s="8" t="s">
        <v>122</v>
      </c>
      <c r="G171" s="8"/>
      <c r="H171" s="8" t="s">
        <v>171</v>
      </c>
      <c r="I171" s="42" t="s">
        <v>193</v>
      </c>
      <c r="J171" s="171">
        <v>240</v>
      </c>
      <c r="K171" s="110">
        <v>0</v>
      </c>
      <c r="L171" s="110">
        <v>0</v>
      </c>
    </row>
    <row r="172" spans="1:12" s="39" customFormat="1" ht="17.25" customHeight="1" hidden="1">
      <c r="A172" s="38"/>
      <c r="B172" s="101" t="s">
        <v>120</v>
      </c>
      <c r="C172" s="102">
        <v>871</v>
      </c>
      <c r="D172" s="102" t="s">
        <v>127</v>
      </c>
      <c r="E172" s="102" t="s">
        <v>124</v>
      </c>
      <c r="F172" s="102"/>
      <c r="G172" s="102"/>
      <c r="H172" s="102"/>
      <c r="I172" s="102"/>
      <c r="J172" s="62"/>
      <c r="K172" s="10">
        <f>K173+K179</f>
        <v>0</v>
      </c>
      <c r="L172" s="10">
        <f>L173+L179</f>
        <v>0</v>
      </c>
    </row>
    <row r="173" spans="1:12" s="39" customFormat="1" ht="33.75" customHeight="1" hidden="1">
      <c r="A173" s="38"/>
      <c r="B173" s="112" t="s">
        <v>319</v>
      </c>
      <c r="C173" s="113">
        <v>871</v>
      </c>
      <c r="D173" s="113" t="s">
        <v>127</v>
      </c>
      <c r="E173" s="113" t="s">
        <v>124</v>
      </c>
      <c r="F173" s="5" t="s">
        <v>122</v>
      </c>
      <c r="G173" s="5"/>
      <c r="H173" s="5"/>
      <c r="I173" s="5"/>
      <c r="J173" s="63"/>
      <c r="K173" s="11">
        <f>K174</f>
        <v>0</v>
      </c>
      <c r="L173" s="11">
        <f>L174</f>
        <v>0</v>
      </c>
    </row>
    <row r="174" spans="1:12" s="39" customFormat="1" ht="45.75" customHeight="1" hidden="1">
      <c r="A174" s="38"/>
      <c r="B174" s="115" t="s">
        <v>327</v>
      </c>
      <c r="C174" s="116">
        <v>871</v>
      </c>
      <c r="D174" s="116" t="s">
        <v>127</v>
      </c>
      <c r="E174" s="116" t="s">
        <v>124</v>
      </c>
      <c r="F174" s="22" t="s">
        <v>122</v>
      </c>
      <c r="G174" s="22" t="s">
        <v>171</v>
      </c>
      <c r="H174" s="22" t="s">
        <v>255</v>
      </c>
      <c r="I174" s="22"/>
      <c r="J174" s="64"/>
      <c r="K174" s="23">
        <f>K175+K177</f>
        <v>0</v>
      </c>
      <c r="L174" s="23">
        <f>L175+L177</f>
        <v>0</v>
      </c>
    </row>
    <row r="175" spans="1:12" s="39" customFormat="1" ht="56.25" customHeight="1" hidden="1">
      <c r="A175" s="38"/>
      <c r="B175" s="120" t="s">
        <v>326</v>
      </c>
      <c r="C175" s="119">
        <v>871</v>
      </c>
      <c r="D175" s="119" t="s">
        <v>127</v>
      </c>
      <c r="E175" s="119" t="s">
        <v>124</v>
      </c>
      <c r="F175" s="31" t="s">
        <v>122</v>
      </c>
      <c r="G175" s="31" t="s">
        <v>171</v>
      </c>
      <c r="H175" s="31" t="s">
        <v>127</v>
      </c>
      <c r="I175" s="31" t="s">
        <v>62</v>
      </c>
      <c r="J175" s="65"/>
      <c r="K175" s="32">
        <f>K176</f>
        <v>0</v>
      </c>
      <c r="L175" s="32">
        <f>L176</f>
        <v>0</v>
      </c>
    </row>
    <row r="176" spans="1:12" s="39" customFormat="1" ht="13.5" customHeight="1" hidden="1">
      <c r="A176" s="38"/>
      <c r="B176" s="107" t="s">
        <v>234</v>
      </c>
      <c r="C176" s="42">
        <v>871</v>
      </c>
      <c r="D176" s="42" t="s">
        <v>127</v>
      </c>
      <c r="E176" s="8" t="s">
        <v>124</v>
      </c>
      <c r="F176" s="8" t="s">
        <v>122</v>
      </c>
      <c r="G176" s="8" t="s">
        <v>171</v>
      </c>
      <c r="H176" s="8" t="s">
        <v>127</v>
      </c>
      <c r="I176" s="42">
        <v>29280</v>
      </c>
      <c r="J176" s="66" t="s">
        <v>233</v>
      </c>
      <c r="K176" s="9">
        <v>0</v>
      </c>
      <c r="L176" s="9">
        <v>0</v>
      </c>
    </row>
    <row r="177" spans="1:12" s="39" customFormat="1" ht="42" customHeight="1" hidden="1">
      <c r="A177" s="38"/>
      <c r="B177" s="120" t="s">
        <v>328</v>
      </c>
      <c r="C177" s="119">
        <v>871</v>
      </c>
      <c r="D177" s="119" t="s">
        <v>127</v>
      </c>
      <c r="E177" s="119" t="s">
        <v>124</v>
      </c>
      <c r="F177" s="31" t="s">
        <v>122</v>
      </c>
      <c r="G177" s="31"/>
      <c r="H177" s="31" t="s">
        <v>171</v>
      </c>
      <c r="I177" s="31" t="s">
        <v>193</v>
      </c>
      <c r="J177" s="65"/>
      <c r="K177" s="32">
        <f>K178</f>
        <v>0</v>
      </c>
      <c r="L177" s="32">
        <f>L178</f>
        <v>0</v>
      </c>
    </row>
    <row r="178" spans="1:12" s="39" customFormat="1" ht="14.25" customHeight="1" hidden="1">
      <c r="A178" s="38"/>
      <c r="B178" s="107" t="s">
        <v>234</v>
      </c>
      <c r="C178" s="42">
        <v>871</v>
      </c>
      <c r="D178" s="42" t="s">
        <v>127</v>
      </c>
      <c r="E178" s="8" t="s">
        <v>124</v>
      </c>
      <c r="F178" s="8" t="s">
        <v>122</v>
      </c>
      <c r="G178" s="8"/>
      <c r="H178" s="8" t="s">
        <v>171</v>
      </c>
      <c r="I178" s="42" t="s">
        <v>193</v>
      </c>
      <c r="J178" s="66" t="s">
        <v>233</v>
      </c>
      <c r="K178" s="9">
        <v>0</v>
      </c>
      <c r="L178" s="9">
        <v>0</v>
      </c>
    </row>
    <row r="179" spans="1:12" s="39" customFormat="1" ht="27.75" customHeight="1" hidden="1">
      <c r="A179" s="38"/>
      <c r="B179" s="122" t="s">
        <v>293</v>
      </c>
      <c r="C179" s="113">
        <v>871</v>
      </c>
      <c r="D179" s="113" t="s">
        <v>127</v>
      </c>
      <c r="E179" s="113" t="s">
        <v>124</v>
      </c>
      <c r="F179" s="5" t="s">
        <v>127</v>
      </c>
      <c r="G179" s="5"/>
      <c r="H179" s="5" t="s">
        <v>213</v>
      </c>
      <c r="I179" s="5" t="s">
        <v>175</v>
      </c>
      <c r="J179" s="63"/>
      <c r="K179" s="11">
        <f aca="true" t="shared" si="11" ref="K179:L181">K180</f>
        <v>0</v>
      </c>
      <c r="L179" s="11">
        <f t="shared" si="11"/>
        <v>0</v>
      </c>
    </row>
    <row r="180" spans="1:12" s="39" customFormat="1" ht="50.25" customHeight="1" hidden="1">
      <c r="A180" s="38"/>
      <c r="B180" s="115" t="s">
        <v>94</v>
      </c>
      <c r="C180" s="116">
        <v>871</v>
      </c>
      <c r="D180" s="116" t="s">
        <v>127</v>
      </c>
      <c r="E180" s="116" t="s">
        <v>124</v>
      </c>
      <c r="F180" s="22" t="s">
        <v>127</v>
      </c>
      <c r="G180" s="22"/>
      <c r="H180" s="22" t="s">
        <v>92</v>
      </c>
      <c r="I180" s="22" t="s">
        <v>175</v>
      </c>
      <c r="J180" s="64"/>
      <c r="K180" s="23">
        <f t="shared" si="11"/>
        <v>0</v>
      </c>
      <c r="L180" s="23">
        <f t="shared" si="11"/>
        <v>0</v>
      </c>
    </row>
    <row r="181" spans="1:12" s="39" customFormat="1" ht="57" customHeight="1" hidden="1">
      <c r="A181" s="38"/>
      <c r="B181" s="120" t="s">
        <v>95</v>
      </c>
      <c r="C181" s="119">
        <v>871</v>
      </c>
      <c r="D181" s="119" t="s">
        <v>127</v>
      </c>
      <c r="E181" s="119" t="s">
        <v>124</v>
      </c>
      <c r="F181" s="31" t="s">
        <v>127</v>
      </c>
      <c r="G181" s="31"/>
      <c r="H181" s="31" t="s">
        <v>92</v>
      </c>
      <c r="I181" s="31" t="s">
        <v>93</v>
      </c>
      <c r="J181" s="65"/>
      <c r="K181" s="32">
        <f t="shared" si="11"/>
        <v>0</v>
      </c>
      <c r="L181" s="32">
        <f t="shared" si="11"/>
        <v>0</v>
      </c>
    </row>
    <row r="182" spans="1:12" s="39" customFormat="1" ht="12.75" customHeight="1" hidden="1">
      <c r="A182" s="38"/>
      <c r="B182" s="107" t="s">
        <v>234</v>
      </c>
      <c r="C182" s="172">
        <v>871</v>
      </c>
      <c r="D182" s="172" t="s">
        <v>127</v>
      </c>
      <c r="E182" s="172" t="s">
        <v>124</v>
      </c>
      <c r="F182" s="172" t="s">
        <v>127</v>
      </c>
      <c r="G182" s="172"/>
      <c r="H182" s="108" t="s">
        <v>92</v>
      </c>
      <c r="I182" s="172" t="s">
        <v>93</v>
      </c>
      <c r="J182" s="171">
        <v>240</v>
      </c>
      <c r="K182" s="110">
        <v>0</v>
      </c>
      <c r="L182" s="110">
        <v>0</v>
      </c>
    </row>
    <row r="183" spans="1:12" s="39" customFormat="1" ht="18" customHeight="1">
      <c r="A183" s="38"/>
      <c r="B183" s="101" t="s">
        <v>121</v>
      </c>
      <c r="C183" s="102">
        <v>871</v>
      </c>
      <c r="D183" s="102" t="s">
        <v>127</v>
      </c>
      <c r="E183" s="102" t="s">
        <v>123</v>
      </c>
      <c r="F183" s="102"/>
      <c r="G183" s="102"/>
      <c r="H183" s="102"/>
      <c r="I183" s="102"/>
      <c r="J183" s="129"/>
      <c r="K183" s="10">
        <f>K184</f>
        <v>250</v>
      </c>
      <c r="L183" s="10">
        <f>L184</f>
        <v>460.9</v>
      </c>
    </row>
    <row r="184" spans="1:12" s="39" customFormat="1" ht="27" customHeight="1">
      <c r="A184" s="38"/>
      <c r="B184" s="122" t="s">
        <v>98</v>
      </c>
      <c r="C184" s="113">
        <v>871</v>
      </c>
      <c r="D184" s="113" t="s">
        <v>127</v>
      </c>
      <c r="E184" s="113" t="s">
        <v>123</v>
      </c>
      <c r="F184" s="5" t="s">
        <v>144</v>
      </c>
      <c r="G184" s="5"/>
      <c r="H184" s="5"/>
      <c r="I184" s="5"/>
      <c r="J184" s="63"/>
      <c r="K184" s="11">
        <f>K185+K190+K197+K200</f>
        <v>250</v>
      </c>
      <c r="L184" s="11">
        <f>L185+L190+L197+L200</f>
        <v>460.9</v>
      </c>
    </row>
    <row r="185" spans="1:12" s="39" customFormat="1" ht="38.25" customHeight="1">
      <c r="A185" s="38"/>
      <c r="B185" s="173" t="s">
        <v>99</v>
      </c>
      <c r="C185" s="116">
        <v>871</v>
      </c>
      <c r="D185" s="116" t="s">
        <v>127</v>
      </c>
      <c r="E185" s="116" t="s">
        <v>123</v>
      </c>
      <c r="F185" s="22" t="s">
        <v>144</v>
      </c>
      <c r="G185" s="22" t="s">
        <v>159</v>
      </c>
      <c r="H185" s="22" t="s">
        <v>255</v>
      </c>
      <c r="I185" s="22"/>
      <c r="J185" s="64"/>
      <c r="K185" s="23">
        <f>K186+K188</f>
        <v>250</v>
      </c>
      <c r="L185" s="23">
        <f>L186+L188</f>
        <v>460.9</v>
      </c>
    </row>
    <row r="186" spans="1:12" s="39" customFormat="1" ht="48" customHeight="1">
      <c r="A186" s="38"/>
      <c r="B186" s="174" t="s">
        <v>306</v>
      </c>
      <c r="C186" s="119">
        <v>871</v>
      </c>
      <c r="D186" s="119" t="s">
        <v>127</v>
      </c>
      <c r="E186" s="119" t="s">
        <v>123</v>
      </c>
      <c r="F186" s="31" t="s">
        <v>144</v>
      </c>
      <c r="G186" s="31" t="s">
        <v>159</v>
      </c>
      <c r="H186" s="31" t="s">
        <v>122</v>
      </c>
      <c r="I186" s="31" t="s">
        <v>63</v>
      </c>
      <c r="J186" s="65"/>
      <c r="K186" s="32">
        <f>K187</f>
        <v>250</v>
      </c>
      <c r="L186" s="32">
        <f>L187</f>
        <v>460.9</v>
      </c>
    </row>
    <row r="187" spans="1:12" s="39" customFormat="1" ht="15" customHeight="1">
      <c r="A187" s="38"/>
      <c r="B187" s="107" t="s">
        <v>234</v>
      </c>
      <c r="C187" s="175">
        <v>871</v>
      </c>
      <c r="D187" s="175" t="s">
        <v>127</v>
      </c>
      <c r="E187" s="175" t="s">
        <v>123</v>
      </c>
      <c r="F187" s="153" t="s">
        <v>144</v>
      </c>
      <c r="G187" s="153" t="s">
        <v>159</v>
      </c>
      <c r="H187" s="153" t="s">
        <v>122</v>
      </c>
      <c r="I187" s="153" t="s">
        <v>63</v>
      </c>
      <c r="J187" s="127">
        <v>240</v>
      </c>
      <c r="K187" s="110">
        <v>250</v>
      </c>
      <c r="L187" s="110">
        <v>460.9</v>
      </c>
    </row>
    <row r="188" spans="1:12" s="39" customFormat="1" ht="51" customHeight="1" hidden="1">
      <c r="A188" s="38"/>
      <c r="B188" s="174" t="s">
        <v>101</v>
      </c>
      <c r="C188" s="119">
        <v>871</v>
      </c>
      <c r="D188" s="119" t="s">
        <v>127</v>
      </c>
      <c r="E188" s="119" t="s">
        <v>123</v>
      </c>
      <c r="F188" s="31" t="s">
        <v>144</v>
      </c>
      <c r="G188" s="31" t="s">
        <v>159</v>
      </c>
      <c r="H188" s="31" t="s">
        <v>124</v>
      </c>
      <c r="I188" s="31" t="s">
        <v>64</v>
      </c>
      <c r="J188" s="65"/>
      <c r="K188" s="32">
        <f>K189</f>
        <v>0</v>
      </c>
      <c r="L188" s="32">
        <f>L189</f>
        <v>0</v>
      </c>
    </row>
    <row r="189" spans="1:12" s="39" customFormat="1" ht="15" customHeight="1" hidden="1">
      <c r="A189" s="38"/>
      <c r="B189" s="107" t="s">
        <v>234</v>
      </c>
      <c r="C189" s="176">
        <v>871</v>
      </c>
      <c r="D189" s="176" t="s">
        <v>127</v>
      </c>
      <c r="E189" s="176" t="s">
        <v>123</v>
      </c>
      <c r="F189" s="8" t="s">
        <v>144</v>
      </c>
      <c r="G189" s="8" t="s">
        <v>159</v>
      </c>
      <c r="H189" s="8" t="s">
        <v>124</v>
      </c>
      <c r="I189" s="8" t="s">
        <v>64</v>
      </c>
      <c r="J189" s="127">
        <v>240</v>
      </c>
      <c r="K189" s="110">
        <v>0</v>
      </c>
      <c r="L189" s="110">
        <v>0</v>
      </c>
    </row>
    <row r="190" spans="1:12" s="39" customFormat="1" ht="51" customHeight="1" hidden="1">
      <c r="A190" s="38"/>
      <c r="B190" s="173" t="s">
        <v>17</v>
      </c>
      <c r="C190" s="116">
        <v>871</v>
      </c>
      <c r="D190" s="116" t="s">
        <v>127</v>
      </c>
      <c r="E190" s="116" t="s">
        <v>123</v>
      </c>
      <c r="F190" s="22" t="s">
        <v>144</v>
      </c>
      <c r="G190" s="22"/>
      <c r="H190" s="22" t="s">
        <v>171</v>
      </c>
      <c r="I190" s="22"/>
      <c r="J190" s="64"/>
      <c r="K190" s="23">
        <f>K191+K193+K195</f>
        <v>0</v>
      </c>
      <c r="L190" s="23">
        <f>L191+L193+L195</f>
        <v>0</v>
      </c>
    </row>
    <row r="191" spans="1:12" s="39" customFormat="1" ht="51" customHeight="1" hidden="1">
      <c r="A191" s="38"/>
      <c r="B191" s="174" t="s">
        <v>329</v>
      </c>
      <c r="C191" s="119">
        <v>871</v>
      </c>
      <c r="D191" s="119" t="s">
        <v>127</v>
      </c>
      <c r="E191" s="119" t="s">
        <v>123</v>
      </c>
      <c r="F191" s="31" t="s">
        <v>144</v>
      </c>
      <c r="G191" s="31"/>
      <c r="H191" s="31" t="s">
        <v>171</v>
      </c>
      <c r="I191" s="31" t="s">
        <v>96</v>
      </c>
      <c r="J191" s="65"/>
      <c r="K191" s="32">
        <f>K192</f>
        <v>0</v>
      </c>
      <c r="L191" s="32">
        <f>L192</f>
        <v>0</v>
      </c>
    </row>
    <row r="192" spans="1:12" s="39" customFormat="1" ht="15" customHeight="1" hidden="1">
      <c r="A192" s="38"/>
      <c r="B192" s="107" t="s">
        <v>234</v>
      </c>
      <c r="C192" s="176">
        <v>871</v>
      </c>
      <c r="D192" s="176" t="s">
        <v>127</v>
      </c>
      <c r="E192" s="176" t="s">
        <v>123</v>
      </c>
      <c r="F192" s="8" t="s">
        <v>144</v>
      </c>
      <c r="G192" s="8"/>
      <c r="H192" s="8" t="s">
        <v>171</v>
      </c>
      <c r="I192" s="8" t="s">
        <v>96</v>
      </c>
      <c r="J192" s="171">
        <v>240</v>
      </c>
      <c r="K192" s="110">
        <v>0</v>
      </c>
      <c r="L192" s="110">
        <v>0</v>
      </c>
    </row>
    <row r="193" spans="1:12" s="39" customFormat="1" ht="51" customHeight="1" hidden="1">
      <c r="A193" s="38"/>
      <c r="B193" s="174" t="s">
        <v>330</v>
      </c>
      <c r="C193" s="119">
        <v>871</v>
      </c>
      <c r="D193" s="119" t="s">
        <v>127</v>
      </c>
      <c r="E193" s="119" t="s">
        <v>123</v>
      </c>
      <c r="F193" s="31" t="s">
        <v>144</v>
      </c>
      <c r="G193" s="31"/>
      <c r="H193" s="31" t="s">
        <v>171</v>
      </c>
      <c r="I193" s="31" t="s">
        <v>268</v>
      </c>
      <c r="J193" s="65"/>
      <c r="K193" s="32">
        <f>K194</f>
        <v>0</v>
      </c>
      <c r="L193" s="32">
        <f>L194</f>
        <v>0</v>
      </c>
    </row>
    <row r="194" spans="1:12" s="39" customFormat="1" ht="13.5" customHeight="1" hidden="1">
      <c r="A194" s="38"/>
      <c r="B194" s="107" t="s">
        <v>234</v>
      </c>
      <c r="C194" s="176">
        <v>871</v>
      </c>
      <c r="D194" s="176" t="s">
        <v>127</v>
      </c>
      <c r="E194" s="176" t="s">
        <v>123</v>
      </c>
      <c r="F194" s="8" t="s">
        <v>144</v>
      </c>
      <c r="G194" s="8"/>
      <c r="H194" s="8" t="s">
        <v>171</v>
      </c>
      <c r="I194" s="8" t="s">
        <v>268</v>
      </c>
      <c r="J194" s="171">
        <v>240</v>
      </c>
      <c r="K194" s="110">
        <v>0</v>
      </c>
      <c r="L194" s="110">
        <v>0</v>
      </c>
    </row>
    <row r="195" spans="1:12" s="39" customFormat="1" ht="72" customHeight="1" hidden="1">
      <c r="A195" s="38"/>
      <c r="B195" s="177" t="s">
        <v>10</v>
      </c>
      <c r="C195" s="119">
        <v>871</v>
      </c>
      <c r="D195" s="119" t="s">
        <v>127</v>
      </c>
      <c r="E195" s="119" t="s">
        <v>123</v>
      </c>
      <c r="F195" s="31" t="s">
        <v>144</v>
      </c>
      <c r="G195" s="31"/>
      <c r="H195" s="31" t="s">
        <v>171</v>
      </c>
      <c r="I195" s="31" t="s">
        <v>269</v>
      </c>
      <c r="J195" s="65"/>
      <c r="K195" s="32">
        <f>K196</f>
        <v>0</v>
      </c>
      <c r="L195" s="32">
        <f>L196</f>
        <v>0</v>
      </c>
    </row>
    <row r="196" spans="1:12" s="39" customFormat="1" ht="16.5" customHeight="1" hidden="1">
      <c r="A196" s="38"/>
      <c r="B196" s="107" t="s">
        <v>234</v>
      </c>
      <c r="C196" s="176">
        <v>871</v>
      </c>
      <c r="D196" s="176" t="s">
        <v>127</v>
      </c>
      <c r="E196" s="176" t="s">
        <v>123</v>
      </c>
      <c r="F196" s="8" t="s">
        <v>144</v>
      </c>
      <c r="G196" s="8"/>
      <c r="H196" s="8" t="s">
        <v>171</v>
      </c>
      <c r="I196" s="8" t="s">
        <v>269</v>
      </c>
      <c r="J196" s="171">
        <v>240</v>
      </c>
      <c r="K196" s="110"/>
      <c r="L196" s="110"/>
    </row>
    <row r="197" spans="1:12" s="39" customFormat="1" ht="46.5" customHeight="1" hidden="1">
      <c r="A197" s="38"/>
      <c r="B197" s="173" t="s">
        <v>102</v>
      </c>
      <c r="C197" s="116">
        <v>871</v>
      </c>
      <c r="D197" s="116" t="s">
        <v>127</v>
      </c>
      <c r="E197" s="116" t="s">
        <v>123</v>
      </c>
      <c r="F197" s="22" t="s">
        <v>144</v>
      </c>
      <c r="G197" s="22" t="s">
        <v>177</v>
      </c>
      <c r="H197" s="22" t="s">
        <v>255</v>
      </c>
      <c r="I197" s="22"/>
      <c r="J197" s="64"/>
      <c r="K197" s="23">
        <f>K198</f>
        <v>0</v>
      </c>
      <c r="L197" s="23">
        <f>L198</f>
        <v>0</v>
      </c>
    </row>
    <row r="198" spans="1:12" s="39" customFormat="1" ht="54.75" customHeight="1" hidden="1">
      <c r="A198" s="38"/>
      <c r="B198" s="174" t="s">
        <v>103</v>
      </c>
      <c r="C198" s="119">
        <v>871</v>
      </c>
      <c r="D198" s="119" t="s">
        <v>127</v>
      </c>
      <c r="E198" s="119" t="s">
        <v>123</v>
      </c>
      <c r="F198" s="31" t="s">
        <v>144</v>
      </c>
      <c r="G198" s="31" t="s">
        <v>177</v>
      </c>
      <c r="H198" s="31" t="s">
        <v>122</v>
      </c>
      <c r="I198" s="31" t="s">
        <v>68</v>
      </c>
      <c r="J198" s="65"/>
      <c r="K198" s="32">
        <f>K199</f>
        <v>0</v>
      </c>
      <c r="L198" s="32">
        <f>L199</f>
        <v>0</v>
      </c>
    </row>
    <row r="199" spans="1:12" s="39" customFormat="1" ht="15.75" customHeight="1" hidden="1">
      <c r="A199" s="38"/>
      <c r="B199" s="107" t="s">
        <v>234</v>
      </c>
      <c r="C199" s="176">
        <v>871</v>
      </c>
      <c r="D199" s="176" t="s">
        <v>127</v>
      </c>
      <c r="E199" s="176" t="s">
        <v>123</v>
      </c>
      <c r="F199" s="8" t="s">
        <v>144</v>
      </c>
      <c r="G199" s="8" t="s">
        <v>177</v>
      </c>
      <c r="H199" s="8" t="s">
        <v>122</v>
      </c>
      <c r="I199" s="8" t="s">
        <v>68</v>
      </c>
      <c r="J199" s="178">
        <v>240</v>
      </c>
      <c r="K199" s="110">
        <v>0</v>
      </c>
      <c r="L199" s="110">
        <v>0</v>
      </c>
    </row>
    <row r="200" spans="1:12" s="39" customFormat="1" ht="51" customHeight="1" hidden="1">
      <c r="A200" s="38"/>
      <c r="B200" s="173" t="s">
        <v>314</v>
      </c>
      <c r="C200" s="116">
        <v>871</v>
      </c>
      <c r="D200" s="116" t="s">
        <v>127</v>
      </c>
      <c r="E200" s="116" t="s">
        <v>123</v>
      </c>
      <c r="F200" s="22" t="s">
        <v>144</v>
      </c>
      <c r="G200" s="22"/>
      <c r="H200" s="22" t="s">
        <v>92</v>
      </c>
      <c r="I200" s="22"/>
      <c r="J200" s="64"/>
      <c r="K200" s="23">
        <f>K201</f>
        <v>0</v>
      </c>
      <c r="L200" s="23">
        <f>L201</f>
        <v>0</v>
      </c>
    </row>
    <row r="201" spans="1:12" s="39" customFormat="1" ht="51" customHeight="1" hidden="1">
      <c r="A201" s="38"/>
      <c r="B201" s="174" t="s">
        <v>331</v>
      </c>
      <c r="C201" s="119">
        <v>871</v>
      </c>
      <c r="D201" s="119" t="s">
        <v>127</v>
      </c>
      <c r="E201" s="119" t="s">
        <v>123</v>
      </c>
      <c r="F201" s="31" t="s">
        <v>144</v>
      </c>
      <c r="G201" s="31"/>
      <c r="H201" s="31" t="s">
        <v>92</v>
      </c>
      <c r="I201" s="31" t="s">
        <v>97</v>
      </c>
      <c r="J201" s="65"/>
      <c r="K201" s="32">
        <f>K202</f>
        <v>0</v>
      </c>
      <c r="L201" s="32">
        <f>L202</f>
        <v>0</v>
      </c>
    </row>
    <row r="202" spans="1:12" s="39" customFormat="1" ht="14.25" customHeight="1" hidden="1">
      <c r="A202" s="38"/>
      <c r="B202" s="107" t="s">
        <v>234</v>
      </c>
      <c r="C202" s="176">
        <v>871</v>
      </c>
      <c r="D202" s="176" t="s">
        <v>127</v>
      </c>
      <c r="E202" s="176" t="s">
        <v>123</v>
      </c>
      <c r="F202" s="8" t="s">
        <v>144</v>
      </c>
      <c r="G202" s="8"/>
      <c r="H202" s="8" t="s">
        <v>92</v>
      </c>
      <c r="I202" s="8" t="s">
        <v>97</v>
      </c>
      <c r="J202" s="171">
        <v>240</v>
      </c>
      <c r="K202" s="110">
        <v>0</v>
      </c>
      <c r="L202" s="110">
        <v>0</v>
      </c>
    </row>
    <row r="203" spans="1:12" s="39" customFormat="1" ht="15" customHeight="1">
      <c r="A203" s="38"/>
      <c r="B203" s="101" t="s">
        <v>149</v>
      </c>
      <c r="C203" s="102">
        <v>871</v>
      </c>
      <c r="D203" s="102" t="s">
        <v>127</v>
      </c>
      <c r="E203" s="102" t="s">
        <v>127</v>
      </c>
      <c r="F203" s="102"/>
      <c r="G203" s="102"/>
      <c r="H203" s="102"/>
      <c r="I203" s="102"/>
      <c r="J203" s="179"/>
      <c r="K203" s="10">
        <f aca="true" t="shared" si="12" ref="K203:L205">K204</f>
        <v>5273.8</v>
      </c>
      <c r="L203" s="10">
        <f t="shared" si="12"/>
        <v>5279.7</v>
      </c>
    </row>
    <row r="204" spans="1:12" s="39" customFormat="1" ht="26.25" customHeight="1">
      <c r="A204" s="38"/>
      <c r="B204" s="122" t="s">
        <v>98</v>
      </c>
      <c r="C204" s="5">
        <v>871</v>
      </c>
      <c r="D204" s="5" t="s">
        <v>127</v>
      </c>
      <c r="E204" s="5" t="s">
        <v>127</v>
      </c>
      <c r="F204" s="5" t="s">
        <v>144</v>
      </c>
      <c r="G204" s="5"/>
      <c r="H204" s="5"/>
      <c r="I204" s="5"/>
      <c r="J204" s="149"/>
      <c r="K204" s="11">
        <f t="shared" si="12"/>
        <v>5273.8</v>
      </c>
      <c r="L204" s="11">
        <f t="shared" si="12"/>
        <v>5279.7</v>
      </c>
    </row>
    <row r="205" spans="1:12" s="39" customFormat="1" ht="47.25" customHeight="1">
      <c r="A205" s="38"/>
      <c r="B205" s="115" t="s">
        <v>332</v>
      </c>
      <c r="C205" s="116">
        <v>871</v>
      </c>
      <c r="D205" s="116" t="s">
        <v>127</v>
      </c>
      <c r="E205" s="116" t="s">
        <v>127</v>
      </c>
      <c r="F205" s="116" t="s">
        <v>144</v>
      </c>
      <c r="G205" s="116">
        <v>5</v>
      </c>
      <c r="H205" s="162" t="s">
        <v>255</v>
      </c>
      <c r="I205" s="116"/>
      <c r="J205" s="180"/>
      <c r="K205" s="116">
        <f t="shared" si="12"/>
        <v>5273.8</v>
      </c>
      <c r="L205" s="116">
        <f t="shared" si="12"/>
        <v>5279.7</v>
      </c>
    </row>
    <row r="206" spans="1:12" s="39" customFormat="1" ht="21" customHeight="1">
      <c r="A206" s="38"/>
      <c r="B206" s="120" t="s">
        <v>188</v>
      </c>
      <c r="C206" s="119">
        <v>871</v>
      </c>
      <c r="D206" s="119" t="s">
        <v>127</v>
      </c>
      <c r="E206" s="119" t="s">
        <v>127</v>
      </c>
      <c r="F206" s="119" t="s">
        <v>144</v>
      </c>
      <c r="G206" s="119">
        <v>5</v>
      </c>
      <c r="H206" s="26" t="s">
        <v>122</v>
      </c>
      <c r="I206" s="119" t="s">
        <v>189</v>
      </c>
      <c r="J206" s="181"/>
      <c r="K206" s="26">
        <f>K207+K208+K209</f>
        <v>5273.8</v>
      </c>
      <c r="L206" s="26">
        <f>L207+L208+L209</f>
        <v>5279.7</v>
      </c>
    </row>
    <row r="207" spans="1:12" s="39" customFormat="1" ht="37.5" customHeight="1">
      <c r="A207" s="38"/>
      <c r="B207" s="105" t="s">
        <v>166</v>
      </c>
      <c r="C207" s="7">
        <v>871</v>
      </c>
      <c r="D207" s="7" t="s">
        <v>127</v>
      </c>
      <c r="E207" s="7" t="s">
        <v>127</v>
      </c>
      <c r="F207" s="7" t="s">
        <v>144</v>
      </c>
      <c r="G207" s="7" t="s">
        <v>91</v>
      </c>
      <c r="H207" s="7" t="s">
        <v>122</v>
      </c>
      <c r="I207" s="7" t="s">
        <v>36</v>
      </c>
      <c r="J207" s="61" t="s">
        <v>271</v>
      </c>
      <c r="K207" s="7" t="s">
        <v>341</v>
      </c>
      <c r="L207" s="7" t="s">
        <v>342</v>
      </c>
    </row>
    <row r="208" spans="1:12" s="39" customFormat="1" ht="16.5" customHeight="1">
      <c r="A208" s="38"/>
      <c r="B208" s="107" t="s">
        <v>234</v>
      </c>
      <c r="C208" s="176">
        <v>871</v>
      </c>
      <c r="D208" s="176" t="s">
        <v>127</v>
      </c>
      <c r="E208" s="176" t="s">
        <v>127</v>
      </c>
      <c r="F208" s="176" t="s">
        <v>144</v>
      </c>
      <c r="G208" s="176">
        <v>5</v>
      </c>
      <c r="H208" s="319" t="s">
        <v>122</v>
      </c>
      <c r="I208" s="7" t="s">
        <v>36</v>
      </c>
      <c r="J208" s="178">
        <v>240</v>
      </c>
      <c r="K208" s="176">
        <v>214.3</v>
      </c>
      <c r="L208" s="176">
        <v>220.4</v>
      </c>
    </row>
    <row r="209" spans="1:12" s="39" customFormat="1" ht="16.5" customHeight="1">
      <c r="A209" s="38"/>
      <c r="B209" s="107" t="s">
        <v>235</v>
      </c>
      <c r="C209" s="176">
        <v>871</v>
      </c>
      <c r="D209" s="176" t="s">
        <v>127</v>
      </c>
      <c r="E209" s="176" t="s">
        <v>127</v>
      </c>
      <c r="F209" s="176" t="s">
        <v>144</v>
      </c>
      <c r="G209" s="176">
        <v>5</v>
      </c>
      <c r="H209" s="319" t="s">
        <v>122</v>
      </c>
      <c r="I209" s="7" t="s">
        <v>36</v>
      </c>
      <c r="J209" s="178">
        <v>850</v>
      </c>
      <c r="K209" s="176">
        <v>0.8</v>
      </c>
      <c r="L209" s="176">
        <v>0.8</v>
      </c>
    </row>
    <row r="210" spans="1:12" s="39" customFormat="1" ht="22.5" customHeight="1" hidden="1">
      <c r="A210" s="38"/>
      <c r="B210" s="143" t="s">
        <v>105</v>
      </c>
      <c r="C210" s="144">
        <v>871</v>
      </c>
      <c r="D210" s="144" t="s">
        <v>129</v>
      </c>
      <c r="E210" s="144"/>
      <c r="F210" s="144"/>
      <c r="G210" s="144"/>
      <c r="H210" s="182"/>
      <c r="I210" s="144"/>
      <c r="J210" s="183"/>
      <c r="K210" s="184">
        <f>K211+K220</f>
        <v>0</v>
      </c>
      <c r="L210" s="184">
        <f>L211+L220</f>
        <v>0</v>
      </c>
    </row>
    <row r="211" spans="1:12" s="39" customFormat="1" ht="16.5" customHeight="1" hidden="1">
      <c r="A211" s="38"/>
      <c r="B211" s="185" t="s">
        <v>142</v>
      </c>
      <c r="C211" s="146">
        <v>871</v>
      </c>
      <c r="D211" s="146" t="s">
        <v>129</v>
      </c>
      <c r="E211" s="146" t="s">
        <v>127</v>
      </c>
      <c r="F211" s="146"/>
      <c r="G211" s="146"/>
      <c r="H211" s="146"/>
      <c r="I211" s="146"/>
      <c r="J211" s="186"/>
      <c r="K211" s="147">
        <f>K212+K216</f>
        <v>0</v>
      </c>
      <c r="L211" s="147">
        <f>L212+L216</f>
        <v>0</v>
      </c>
    </row>
    <row r="212" spans="1:12" s="39" customFormat="1" ht="16.5" customHeight="1" hidden="1">
      <c r="A212" s="38"/>
      <c r="B212" s="112" t="s">
        <v>307</v>
      </c>
      <c r="C212" s="5">
        <v>871</v>
      </c>
      <c r="D212" s="5" t="s">
        <v>129</v>
      </c>
      <c r="E212" s="5" t="s">
        <v>127</v>
      </c>
      <c r="F212" s="5" t="s">
        <v>168</v>
      </c>
      <c r="G212" s="5"/>
      <c r="H212" s="5" t="s">
        <v>213</v>
      </c>
      <c r="I212" s="5" t="s">
        <v>175</v>
      </c>
      <c r="J212" s="63"/>
      <c r="K212" s="11">
        <f aca="true" t="shared" si="13" ref="K212:L214">K213</f>
        <v>0</v>
      </c>
      <c r="L212" s="11">
        <f t="shared" si="13"/>
        <v>0</v>
      </c>
    </row>
    <row r="213" spans="1:12" s="39" customFormat="1" ht="16.5" customHeight="1" hidden="1">
      <c r="A213" s="38"/>
      <c r="B213" s="115" t="s">
        <v>170</v>
      </c>
      <c r="C213" s="22">
        <v>871</v>
      </c>
      <c r="D213" s="22" t="s">
        <v>129</v>
      </c>
      <c r="E213" s="22" t="s">
        <v>127</v>
      </c>
      <c r="F213" s="22" t="s">
        <v>168</v>
      </c>
      <c r="G213" s="22"/>
      <c r="H213" s="22" t="s">
        <v>171</v>
      </c>
      <c r="I213" s="22" t="s">
        <v>175</v>
      </c>
      <c r="J213" s="64"/>
      <c r="K213" s="23">
        <f t="shared" si="13"/>
        <v>0</v>
      </c>
      <c r="L213" s="23">
        <f t="shared" si="13"/>
        <v>0</v>
      </c>
    </row>
    <row r="214" spans="1:12" s="39" customFormat="1" ht="30" customHeight="1" hidden="1">
      <c r="A214" s="38"/>
      <c r="B214" s="187" t="s">
        <v>308</v>
      </c>
      <c r="C214" s="31">
        <v>871</v>
      </c>
      <c r="D214" s="31" t="s">
        <v>129</v>
      </c>
      <c r="E214" s="31" t="s">
        <v>127</v>
      </c>
      <c r="F214" s="31" t="s">
        <v>168</v>
      </c>
      <c r="G214" s="31"/>
      <c r="H214" s="31" t="s">
        <v>171</v>
      </c>
      <c r="I214" s="31" t="s">
        <v>106</v>
      </c>
      <c r="J214" s="65"/>
      <c r="K214" s="32">
        <f t="shared" si="13"/>
        <v>0</v>
      </c>
      <c r="L214" s="32">
        <f t="shared" si="13"/>
        <v>0</v>
      </c>
    </row>
    <row r="215" spans="1:12" s="39" customFormat="1" ht="17.25" customHeight="1" hidden="1">
      <c r="A215" s="38"/>
      <c r="B215" s="107" t="s">
        <v>234</v>
      </c>
      <c r="C215" s="8">
        <v>871</v>
      </c>
      <c r="D215" s="8" t="s">
        <v>129</v>
      </c>
      <c r="E215" s="8" t="s">
        <v>127</v>
      </c>
      <c r="F215" s="8" t="s">
        <v>168</v>
      </c>
      <c r="G215" s="8"/>
      <c r="H215" s="8" t="s">
        <v>171</v>
      </c>
      <c r="I215" s="8" t="s">
        <v>106</v>
      </c>
      <c r="J215" s="66" t="s">
        <v>233</v>
      </c>
      <c r="K215" s="9">
        <v>0</v>
      </c>
      <c r="L215" s="9">
        <v>0</v>
      </c>
    </row>
    <row r="216" spans="1:12" s="39" customFormat="1" ht="32.25" customHeight="1" hidden="1">
      <c r="A216" s="38"/>
      <c r="B216" s="112" t="s">
        <v>11</v>
      </c>
      <c r="C216" s="5">
        <v>871</v>
      </c>
      <c r="D216" s="5" t="s">
        <v>129</v>
      </c>
      <c r="E216" s="5" t="s">
        <v>127</v>
      </c>
      <c r="F216" s="5" t="s">
        <v>141</v>
      </c>
      <c r="G216" s="5"/>
      <c r="H216" s="5"/>
      <c r="I216" s="5"/>
      <c r="J216" s="63"/>
      <c r="K216" s="11">
        <f aca="true" t="shared" si="14" ref="K216:L218">K217</f>
        <v>0</v>
      </c>
      <c r="L216" s="11">
        <f t="shared" si="14"/>
        <v>0</v>
      </c>
    </row>
    <row r="217" spans="1:12" s="39" customFormat="1" ht="37.5" customHeight="1" hidden="1">
      <c r="A217" s="38"/>
      <c r="B217" s="115" t="s">
        <v>12</v>
      </c>
      <c r="C217" s="22">
        <v>871</v>
      </c>
      <c r="D217" s="22" t="s">
        <v>129</v>
      </c>
      <c r="E217" s="22" t="s">
        <v>127</v>
      </c>
      <c r="F217" s="22" t="s">
        <v>141</v>
      </c>
      <c r="G217" s="22" t="s">
        <v>159</v>
      </c>
      <c r="H217" s="22" t="s">
        <v>124</v>
      </c>
      <c r="I217" s="22"/>
      <c r="J217" s="64"/>
      <c r="K217" s="23">
        <f t="shared" si="14"/>
        <v>0</v>
      </c>
      <c r="L217" s="23">
        <f t="shared" si="14"/>
        <v>0</v>
      </c>
    </row>
    <row r="218" spans="1:12" s="39" customFormat="1" ht="15" customHeight="1" hidden="1">
      <c r="A218" s="38"/>
      <c r="B218" s="187" t="s">
        <v>272</v>
      </c>
      <c r="C218" s="31">
        <v>871</v>
      </c>
      <c r="D218" s="31" t="s">
        <v>129</v>
      </c>
      <c r="E218" s="31" t="s">
        <v>127</v>
      </c>
      <c r="F218" s="31" t="s">
        <v>141</v>
      </c>
      <c r="G218" s="31" t="s">
        <v>159</v>
      </c>
      <c r="H218" s="31" t="s">
        <v>124</v>
      </c>
      <c r="I218" s="31" t="s">
        <v>71</v>
      </c>
      <c r="J218" s="65"/>
      <c r="K218" s="32">
        <f t="shared" si="14"/>
        <v>0</v>
      </c>
      <c r="L218" s="32">
        <f t="shared" si="14"/>
        <v>0</v>
      </c>
    </row>
    <row r="219" spans="1:12" s="39" customFormat="1" ht="17.25" customHeight="1" hidden="1">
      <c r="A219" s="38"/>
      <c r="B219" s="107" t="s">
        <v>234</v>
      </c>
      <c r="C219" s="8">
        <v>871</v>
      </c>
      <c r="D219" s="8" t="s">
        <v>129</v>
      </c>
      <c r="E219" s="8" t="s">
        <v>127</v>
      </c>
      <c r="F219" s="8" t="s">
        <v>141</v>
      </c>
      <c r="G219" s="8" t="s">
        <v>159</v>
      </c>
      <c r="H219" s="8" t="s">
        <v>124</v>
      </c>
      <c r="I219" s="8" t="s">
        <v>71</v>
      </c>
      <c r="J219" s="66" t="s">
        <v>233</v>
      </c>
      <c r="K219" s="9">
        <v>0</v>
      </c>
      <c r="L219" s="9">
        <v>0</v>
      </c>
    </row>
    <row r="220" spans="1:12" s="39" customFormat="1" ht="15" customHeight="1" hidden="1">
      <c r="A220" s="38"/>
      <c r="B220" s="185" t="s">
        <v>145</v>
      </c>
      <c r="C220" s="146">
        <v>871</v>
      </c>
      <c r="D220" s="146" t="s">
        <v>129</v>
      </c>
      <c r="E220" s="146" t="s">
        <v>129</v>
      </c>
      <c r="F220" s="102"/>
      <c r="G220" s="102"/>
      <c r="H220" s="102"/>
      <c r="I220" s="102"/>
      <c r="J220" s="186"/>
      <c r="K220" s="147">
        <f aca="true" t="shared" si="15" ref="K220:L223">K221</f>
        <v>0</v>
      </c>
      <c r="L220" s="147">
        <f t="shared" si="15"/>
        <v>0</v>
      </c>
    </row>
    <row r="221" spans="1:12" s="39" customFormat="1" ht="37.5" customHeight="1" hidden="1">
      <c r="A221" s="38"/>
      <c r="B221" s="112" t="s">
        <v>107</v>
      </c>
      <c r="C221" s="113">
        <v>871</v>
      </c>
      <c r="D221" s="113" t="s">
        <v>129</v>
      </c>
      <c r="E221" s="113" t="s">
        <v>129</v>
      </c>
      <c r="F221" s="113" t="s">
        <v>130</v>
      </c>
      <c r="G221" s="113"/>
      <c r="H221" s="148"/>
      <c r="I221" s="148"/>
      <c r="J221" s="188"/>
      <c r="K221" s="113">
        <f t="shared" si="15"/>
        <v>0</v>
      </c>
      <c r="L221" s="113">
        <f t="shared" si="15"/>
        <v>0</v>
      </c>
    </row>
    <row r="222" spans="1:12" s="39" customFormat="1" ht="55.5" customHeight="1" hidden="1">
      <c r="A222" s="38"/>
      <c r="B222" s="115" t="s">
        <v>108</v>
      </c>
      <c r="C222" s="116">
        <v>871</v>
      </c>
      <c r="D222" s="116" t="s">
        <v>129</v>
      </c>
      <c r="E222" s="116" t="s">
        <v>129</v>
      </c>
      <c r="F222" s="116" t="s">
        <v>130</v>
      </c>
      <c r="G222" s="116">
        <v>2</v>
      </c>
      <c r="H222" s="162" t="s">
        <v>255</v>
      </c>
      <c r="I222" s="162"/>
      <c r="J222" s="180"/>
      <c r="K222" s="116">
        <f t="shared" si="15"/>
        <v>0</v>
      </c>
      <c r="L222" s="116">
        <f t="shared" si="15"/>
        <v>0</v>
      </c>
    </row>
    <row r="223" spans="1:12" s="39" customFormat="1" ht="66.75" customHeight="1" hidden="1">
      <c r="A223" s="38"/>
      <c r="B223" s="120" t="s">
        <v>109</v>
      </c>
      <c r="C223" s="119">
        <v>871</v>
      </c>
      <c r="D223" s="119" t="s">
        <v>129</v>
      </c>
      <c r="E223" s="119" t="s">
        <v>129</v>
      </c>
      <c r="F223" s="119" t="s">
        <v>130</v>
      </c>
      <c r="G223" s="119">
        <v>2</v>
      </c>
      <c r="H223" s="26" t="s">
        <v>122</v>
      </c>
      <c r="I223" s="119">
        <v>29240</v>
      </c>
      <c r="J223" s="181"/>
      <c r="K223" s="119">
        <f t="shared" si="15"/>
        <v>0</v>
      </c>
      <c r="L223" s="119">
        <f t="shared" si="15"/>
        <v>0</v>
      </c>
    </row>
    <row r="224" spans="1:12" s="39" customFormat="1" ht="18.75" customHeight="1" hidden="1">
      <c r="A224" s="38"/>
      <c r="B224" s="68" t="s">
        <v>198</v>
      </c>
      <c r="C224" s="189">
        <v>871</v>
      </c>
      <c r="D224" s="189" t="s">
        <v>129</v>
      </c>
      <c r="E224" s="189" t="s">
        <v>129</v>
      </c>
      <c r="F224" s="189" t="s">
        <v>130</v>
      </c>
      <c r="G224" s="189">
        <v>2</v>
      </c>
      <c r="H224" s="320" t="s">
        <v>122</v>
      </c>
      <c r="I224" s="189">
        <v>29240</v>
      </c>
      <c r="J224" s="190">
        <v>360</v>
      </c>
      <c r="K224" s="189">
        <v>0</v>
      </c>
      <c r="L224" s="189">
        <v>0</v>
      </c>
    </row>
    <row r="225" spans="1:12" s="39" customFormat="1" ht="15.75" customHeight="1">
      <c r="A225" s="38"/>
      <c r="B225" s="143" t="s">
        <v>110</v>
      </c>
      <c r="C225" s="116">
        <v>871</v>
      </c>
      <c r="D225" s="191" t="s">
        <v>130</v>
      </c>
      <c r="E225" s="191"/>
      <c r="F225" s="192"/>
      <c r="G225" s="192"/>
      <c r="H225" s="192"/>
      <c r="I225" s="192"/>
      <c r="J225" s="193"/>
      <c r="K225" s="194">
        <f>K226+K252</f>
        <v>4715.799999999999</v>
      </c>
      <c r="L225" s="194">
        <f>L226+L252</f>
        <v>4944.1</v>
      </c>
    </row>
    <row r="226" spans="1:12" s="39" customFormat="1" ht="14.25" customHeight="1">
      <c r="A226" s="38"/>
      <c r="B226" s="185" t="s">
        <v>131</v>
      </c>
      <c r="C226" s="146">
        <v>871</v>
      </c>
      <c r="D226" s="195" t="s">
        <v>130</v>
      </c>
      <c r="E226" s="195" t="s">
        <v>122</v>
      </c>
      <c r="F226" s="195"/>
      <c r="G226" s="195"/>
      <c r="H226" s="195"/>
      <c r="I226" s="195"/>
      <c r="J226" s="196"/>
      <c r="K226" s="197">
        <f>K227+K240</f>
        <v>4715.799999999999</v>
      </c>
      <c r="L226" s="197">
        <f>L227+L240</f>
        <v>4944.1</v>
      </c>
    </row>
    <row r="227" spans="1:12" s="39" customFormat="1" ht="18" customHeight="1">
      <c r="A227" s="38"/>
      <c r="B227" s="198" t="s">
        <v>78</v>
      </c>
      <c r="C227" s="308">
        <v>871</v>
      </c>
      <c r="D227" s="199" t="s">
        <v>130</v>
      </c>
      <c r="E227" s="199" t="s">
        <v>122</v>
      </c>
      <c r="F227" s="200"/>
      <c r="G227" s="200"/>
      <c r="H227" s="200"/>
      <c r="I227" s="200"/>
      <c r="J227" s="201"/>
      <c r="K227" s="202">
        <f>K228+K236</f>
        <v>3866.4999999999995</v>
      </c>
      <c r="L227" s="202">
        <f>L228+L236</f>
        <v>4055.1</v>
      </c>
    </row>
    <row r="228" spans="1:12" s="39" customFormat="1" ht="22.5" customHeight="1">
      <c r="A228" s="38"/>
      <c r="B228" s="203" t="s">
        <v>111</v>
      </c>
      <c r="C228" s="240">
        <v>871</v>
      </c>
      <c r="D228" s="148" t="s">
        <v>130</v>
      </c>
      <c r="E228" s="148" t="s">
        <v>122</v>
      </c>
      <c r="F228" s="5" t="s">
        <v>129</v>
      </c>
      <c r="G228" s="5"/>
      <c r="H228" s="5"/>
      <c r="I228" s="5"/>
      <c r="J228" s="63"/>
      <c r="K228" s="11">
        <f>K229</f>
        <v>3718.7999999999997</v>
      </c>
      <c r="L228" s="11">
        <f>L229</f>
        <v>3907.4</v>
      </c>
    </row>
    <row r="229" spans="1:12" s="39" customFormat="1" ht="54" customHeight="1">
      <c r="A229" s="38"/>
      <c r="B229" s="115" t="s">
        <v>311</v>
      </c>
      <c r="C229" s="286">
        <v>871</v>
      </c>
      <c r="D229" s="162" t="s">
        <v>130</v>
      </c>
      <c r="E229" s="162" t="s">
        <v>122</v>
      </c>
      <c r="F229" s="22" t="s">
        <v>129</v>
      </c>
      <c r="G229" s="22" t="s">
        <v>171</v>
      </c>
      <c r="H229" s="22" t="s">
        <v>255</v>
      </c>
      <c r="I229" s="22"/>
      <c r="J229" s="64"/>
      <c r="K229" s="23">
        <f>K230+K234</f>
        <v>3718.7999999999997</v>
      </c>
      <c r="L229" s="23">
        <f>L230+L234</f>
        <v>3907.4</v>
      </c>
    </row>
    <row r="230" spans="1:12" s="39" customFormat="1" ht="17.25" customHeight="1">
      <c r="A230" s="38"/>
      <c r="B230" s="187" t="s">
        <v>188</v>
      </c>
      <c r="C230" s="286">
        <v>871</v>
      </c>
      <c r="D230" s="26" t="s">
        <v>130</v>
      </c>
      <c r="E230" s="26" t="s">
        <v>122</v>
      </c>
      <c r="F230" s="31" t="s">
        <v>129</v>
      </c>
      <c r="G230" s="31" t="s">
        <v>171</v>
      </c>
      <c r="H230" s="31" t="s">
        <v>122</v>
      </c>
      <c r="I230" s="31" t="s">
        <v>36</v>
      </c>
      <c r="J230" s="65"/>
      <c r="K230" s="32">
        <f>K231+K232+K233</f>
        <v>3718.7999999999997</v>
      </c>
      <c r="L230" s="32">
        <f>L231+L232+L233</f>
        <v>3907.4</v>
      </c>
    </row>
    <row r="231" spans="1:12" s="39" customFormat="1" ht="36.75" customHeight="1">
      <c r="A231" s="38"/>
      <c r="B231" s="105" t="s">
        <v>166</v>
      </c>
      <c r="C231" s="176">
        <v>871</v>
      </c>
      <c r="D231" s="8" t="s">
        <v>130</v>
      </c>
      <c r="E231" s="8" t="s">
        <v>122</v>
      </c>
      <c r="F231" s="8" t="s">
        <v>129</v>
      </c>
      <c r="G231" s="8" t="s">
        <v>171</v>
      </c>
      <c r="H231" s="8" t="s">
        <v>122</v>
      </c>
      <c r="I231" s="8" t="s">
        <v>36</v>
      </c>
      <c r="J231" s="171">
        <v>110</v>
      </c>
      <c r="K231" s="110">
        <v>2416.6</v>
      </c>
      <c r="L231" s="110">
        <v>2551.9</v>
      </c>
    </row>
    <row r="232" spans="1:12" s="39" customFormat="1" ht="12" customHeight="1">
      <c r="A232" s="38"/>
      <c r="B232" s="107" t="s">
        <v>234</v>
      </c>
      <c r="C232" s="176">
        <v>871</v>
      </c>
      <c r="D232" s="8" t="s">
        <v>130</v>
      </c>
      <c r="E232" s="8" t="s">
        <v>122</v>
      </c>
      <c r="F232" s="8" t="s">
        <v>129</v>
      </c>
      <c r="G232" s="8" t="s">
        <v>171</v>
      </c>
      <c r="H232" s="8" t="s">
        <v>122</v>
      </c>
      <c r="I232" s="8" t="s">
        <v>36</v>
      </c>
      <c r="J232" s="171">
        <v>240</v>
      </c>
      <c r="K232" s="110">
        <v>1252.6</v>
      </c>
      <c r="L232" s="110">
        <v>1305.9</v>
      </c>
    </row>
    <row r="233" spans="1:12" s="39" customFormat="1" ht="13.5" customHeight="1">
      <c r="A233" s="38"/>
      <c r="B233" s="121" t="s">
        <v>235</v>
      </c>
      <c r="C233" s="176">
        <v>871</v>
      </c>
      <c r="D233" s="8" t="s">
        <v>130</v>
      </c>
      <c r="E233" s="8" t="s">
        <v>122</v>
      </c>
      <c r="F233" s="8" t="s">
        <v>129</v>
      </c>
      <c r="G233" s="8" t="s">
        <v>171</v>
      </c>
      <c r="H233" s="8" t="s">
        <v>122</v>
      </c>
      <c r="I233" s="8" t="s">
        <v>36</v>
      </c>
      <c r="J233" s="171">
        <v>850</v>
      </c>
      <c r="K233" s="110">
        <v>49.6</v>
      </c>
      <c r="L233" s="110">
        <v>49.6</v>
      </c>
    </row>
    <row r="234" spans="1:12" s="39" customFormat="1" ht="52.5" customHeight="1" hidden="1">
      <c r="A234" s="38"/>
      <c r="B234" s="204" t="s">
        <v>13</v>
      </c>
      <c r="C234" s="239">
        <v>871</v>
      </c>
      <c r="D234" s="26" t="s">
        <v>130</v>
      </c>
      <c r="E234" s="26" t="s">
        <v>122</v>
      </c>
      <c r="F234" s="31" t="s">
        <v>129</v>
      </c>
      <c r="G234" s="31"/>
      <c r="H234" s="31" t="s">
        <v>171</v>
      </c>
      <c r="I234" s="31" t="s">
        <v>273</v>
      </c>
      <c r="J234" s="65"/>
      <c r="K234" s="32">
        <f>K235</f>
        <v>0</v>
      </c>
      <c r="L234" s="32">
        <f>L235</f>
        <v>0</v>
      </c>
    </row>
    <row r="235" spans="1:12" s="39" customFormat="1" ht="15.75" customHeight="1" hidden="1">
      <c r="A235" s="38"/>
      <c r="B235" s="107" t="s">
        <v>234</v>
      </c>
      <c r="C235" s="176">
        <v>871</v>
      </c>
      <c r="D235" s="8" t="s">
        <v>130</v>
      </c>
      <c r="E235" s="8" t="s">
        <v>122</v>
      </c>
      <c r="F235" s="8" t="s">
        <v>129</v>
      </c>
      <c r="G235" s="8"/>
      <c r="H235" s="8" t="s">
        <v>171</v>
      </c>
      <c r="I235" s="8" t="s">
        <v>273</v>
      </c>
      <c r="J235" s="171">
        <v>240</v>
      </c>
      <c r="K235" s="110"/>
      <c r="L235" s="110"/>
    </row>
    <row r="236" spans="1:12" s="39" customFormat="1" ht="15.75" customHeight="1">
      <c r="A236" s="38"/>
      <c r="B236" s="28" t="s">
        <v>212</v>
      </c>
      <c r="C236" s="262">
        <v>871</v>
      </c>
      <c r="D236" s="263" t="s">
        <v>130</v>
      </c>
      <c r="E236" s="263" t="s">
        <v>122</v>
      </c>
      <c r="F236" s="268" t="s">
        <v>150</v>
      </c>
      <c r="G236" s="268"/>
      <c r="H236" s="268"/>
      <c r="I236" s="268"/>
      <c r="J236" s="309"/>
      <c r="K236" s="270">
        <f aca="true" t="shared" si="16" ref="K236:L238">K237</f>
        <v>147.7</v>
      </c>
      <c r="L236" s="270">
        <f t="shared" si="16"/>
        <v>147.7</v>
      </c>
    </row>
    <row r="237" spans="1:12" s="39" customFormat="1" ht="15.75" customHeight="1">
      <c r="A237" s="38"/>
      <c r="B237" s="33" t="s">
        <v>214</v>
      </c>
      <c r="C237" s="264">
        <v>871</v>
      </c>
      <c r="D237" s="265" t="s">
        <v>130</v>
      </c>
      <c r="E237" s="265" t="s">
        <v>122</v>
      </c>
      <c r="F237" s="265" t="s">
        <v>150</v>
      </c>
      <c r="G237" s="265" t="s">
        <v>215</v>
      </c>
      <c r="H237" s="265" t="s">
        <v>255</v>
      </c>
      <c r="I237" s="265"/>
      <c r="J237" s="310" t="s">
        <v>271</v>
      </c>
      <c r="K237" s="311">
        <f>K238</f>
        <v>147.7</v>
      </c>
      <c r="L237" s="311">
        <f>L238</f>
        <v>147.7</v>
      </c>
    </row>
    <row r="238" spans="1:12" s="39" customFormat="1" ht="15.75" customHeight="1">
      <c r="A238" s="38"/>
      <c r="B238" s="6" t="s">
        <v>20</v>
      </c>
      <c r="C238" s="176">
        <v>871</v>
      </c>
      <c r="D238" s="7" t="s">
        <v>130</v>
      </c>
      <c r="E238" s="7" t="s">
        <v>122</v>
      </c>
      <c r="F238" s="8" t="s">
        <v>150</v>
      </c>
      <c r="G238" s="8" t="s">
        <v>215</v>
      </c>
      <c r="H238" s="8" t="s">
        <v>255</v>
      </c>
      <c r="I238" s="8" t="s">
        <v>90</v>
      </c>
      <c r="J238" s="66"/>
      <c r="K238" s="9">
        <f t="shared" si="16"/>
        <v>147.7</v>
      </c>
      <c r="L238" s="9">
        <f t="shared" si="16"/>
        <v>147.7</v>
      </c>
    </row>
    <row r="239" spans="1:12" s="39" customFormat="1" ht="33.75" customHeight="1">
      <c r="A239" s="38"/>
      <c r="B239" s="6" t="s">
        <v>166</v>
      </c>
      <c r="C239" s="176">
        <v>871</v>
      </c>
      <c r="D239" s="8" t="s">
        <v>130</v>
      </c>
      <c r="E239" s="8" t="s">
        <v>122</v>
      </c>
      <c r="F239" s="8" t="s">
        <v>150</v>
      </c>
      <c r="G239" s="8" t="s">
        <v>215</v>
      </c>
      <c r="H239" s="8" t="s">
        <v>255</v>
      </c>
      <c r="I239" s="8" t="s">
        <v>90</v>
      </c>
      <c r="J239" s="66" t="s">
        <v>271</v>
      </c>
      <c r="K239" s="9">
        <v>147.7</v>
      </c>
      <c r="L239" s="9">
        <v>147.7</v>
      </c>
    </row>
    <row r="240" spans="1:12" s="39" customFormat="1" ht="18" customHeight="1">
      <c r="A240" s="38"/>
      <c r="B240" s="205" t="s">
        <v>79</v>
      </c>
      <c r="C240" s="287">
        <v>871</v>
      </c>
      <c r="D240" s="206" t="s">
        <v>130</v>
      </c>
      <c r="E240" s="206" t="s">
        <v>122</v>
      </c>
      <c r="F240" s="206"/>
      <c r="G240" s="206"/>
      <c r="H240" s="206"/>
      <c r="I240" s="206"/>
      <c r="J240" s="207"/>
      <c r="K240" s="202">
        <f>K241+K246</f>
        <v>849.3000000000001</v>
      </c>
      <c r="L240" s="202">
        <f>L241+L246</f>
        <v>889</v>
      </c>
    </row>
    <row r="241" spans="1:12" s="39" customFormat="1" ht="24" customHeight="1">
      <c r="A241" s="38"/>
      <c r="B241" s="203" t="s">
        <v>111</v>
      </c>
      <c r="C241" s="240">
        <v>871</v>
      </c>
      <c r="D241" s="5" t="s">
        <v>130</v>
      </c>
      <c r="E241" s="5" t="s">
        <v>122</v>
      </c>
      <c r="F241" s="5" t="s">
        <v>129</v>
      </c>
      <c r="G241" s="5"/>
      <c r="H241" s="5"/>
      <c r="I241" s="5"/>
      <c r="J241" s="63"/>
      <c r="K241" s="11">
        <f>K242</f>
        <v>725.7</v>
      </c>
      <c r="L241" s="11">
        <f>L242</f>
        <v>765.4</v>
      </c>
    </row>
    <row r="242" spans="1:12" s="39" customFormat="1" ht="36" customHeight="1">
      <c r="A242" s="38"/>
      <c r="B242" s="208" t="s">
        <v>316</v>
      </c>
      <c r="C242" s="238">
        <v>871</v>
      </c>
      <c r="D242" s="22" t="s">
        <v>130</v>
      </c>
      <c r="E242" s="22" t="s">
        <v>122</v>
      </c>
      <c r="F242" s="22" t="s">
        <v>129</v>
      </c>
      <c r="G242" s="22" t="s">
        <v>159</v>
      </c>
      <c r="H242" s="22" t="s">
        <v>255</v>
      </c>
      <c r="I242" s="22"/>
      <c r="J242" s="64"/>
      <c r="K242" s="23">
        <f>K243</f>
        <v>725.7</v>
      </c>
      <c r="L242" s="23">
        <f>L243</f>
        <v>765.4</v>
      </c>
    </row>
    <row r="243" spans="1:12" s="39" customFormat="1" ht="15" customHeight="1">
      <c r="A243" s="38"/>
      <c r="B243" s="187" t="s">
        <v>188</v>
      </c>
      <c r="C243" s="239">
        <v>871</v>
      </c>
      <c r="D243" s="31" t="s">
        <v>130</v>
      </c>
      <c r="E243" s="31" t="s">
        <v>122</v>
      </c>
      <c r="F243" s="31" t="s">
        <v>129</v>
      </c>
      <c r="G243" s="31" t="s">
        <v>159</v>
      </c>
      <c r="H243" s="31" t="s">
        <v>122</v>
      </c>
      <c r="I243" s="31" t="s">
        <v>36</v>
      </c>
      <c r="J243" s="125"/>
      <c r="K243" s="32">
        <f>K244+K245</f>
        <v>725.7</v>
      </c>
      <c r="L243" s="32">
        <f>L244+L245</f>
        <v>765.4</v>
      </c>
    </row>
    <row r="244" spans="1:12" s="39" customFormat="1" ht="36" customHeight="1">
      <c r="A244" s="38"/>
      <c r="B244" s="105" t="s">
        <v>166</v>
      </c>
      <c r="C244" s="176">
        <v>871</v>
      </c>
      <c r="D244" s="8" t="s">
        <v>130</v>
      </c>
      <c r="E244" s="8" t="s">
        <v>122</v>
      </c>
      <c r="F244" s="8" t="s">
        <v>129</v>
      </c>
      <c r="G244" s="8" t="s">
        <v>159</v>
      </c>
      <c r="H244" s="8" t="s">
        <v>122</v>
      </c>
      <c r="I244" s="8" t="s">
        <v>36</v>
      </c>
      <c r="J244" s="171">
        <v>110</v>
      </c>
      <c r="K244" s="110">
        <v>659.1</v>
      </c>
      <c r="L244" s="110">
        <v>696</v>
      </c>
    </row>
    <row r="245" spans="1:12" s="39" customFormat="1" ht="12.75">
      <c r="A245" s="38"/>
      <c r="B245" s="107" t="s">
        <v>234</v>
      </c>
      <c r="C245" s="176">
        <v>871</v>
      </c>
      <c r="D245" s="8" t="s">
        <v>130</v>
      </c>
      <c r="E245" s="8" t="s">
        <v>122</v>
      </c>
      <c r="F245" s="8" t="s">
        <v>129</v>
      </c>
      <c r="G245" s="8" t="s">
        <v>159</v>
      </c>
      <c r="H245" s="8" t="s">
        <v>122</v>
      </c>
      <c r="I245" s="8" t="s">
        <v>36</v>
      </c>
      <c r="J245" s="171">
        <v>240</v>
      </c>
      <c r="K245" s="110">
        <v>66.6</v>
      </c>
      <c r="L245" s="110">
        <v>69.4</v>
      </c>
    </row>
    <row r="246" spans="1:12" s="39" customFormat="1" ht="14.25" customHeight="1">
      <c r="A246" s="38"/>
      <c r="B246" s="28" t="s">
        <v>212</v>
      </c>
      <c r="C246" s="240">
        <v>871</v>
      </c>
      <c r="D246" s="5" t="s">
        <v>130</v>
      </c>
      <c r="E246" s="5" t="s">
        <v>122</v>
      </c>
      <c r="F246" s="5" t="s">
        <v>150</v>
      </c>
      <c r="G246" s="5"/>
      <c r="H246" s="5"/>
      <c r="I246" s="5"/>
      <c r="J246" s="63"/>
      <c r="K246" s="11">
        <f>K247</f>
        <v>123.6</v>
      </c>
      <c r="L246" s="11">
        <f>L247</f>
        <v>123.6</v>
      </c>
    </row>
    <row r="247" spans="1:12" s="39" customFormat="1" ht="15" customHeight="1">
      <c r="A247" s="38"/>
      <c r="B247" s="33" t="s">
        <v>214</v>
      </c>
      <c r="C247" s="238">
        <v>871</v>
      </c>
      <c r="D247" s="22" t="s">
        <v>130</v>
      </c>
      <c r="E247" s="22" t="s">
        <v>122</v>
      </c>
      <c r="F247" s="22" t="s">
        <v>150</v>
      </c>
      <c r="G247" s="22" t="s">
        <v>215</v>
      </c>
      <c r="H247" s="22" t="s">
        <v>255</v>
      </c>
      <c r="I247" s="22"/>
      <c r="J247" s="64"/>
      <c r="K247" s="23">
        <f>K248+K250</f>
        <v>123.6</v>
      </c>
      <c r="L247" s="23">
        <f>L248+L250</f>
        <v>123.6</v>
      </c>
    </row>
    <row r="248" spans="1:12" s="39" customFormat="1" ht="36" customHeight="1">
      <c r="A248" s="38"/>
      <c r="B248" s="30" t="s">
        <v>112</v>
      </c>
      <c r="C248" s="239">
        <v>871</v>
      </c>
      <c r="D248" s="31" t="s">
        <v>130</v>
      </c>
      <c r="E248" s="31" t="s">
        <v>122</v>
      </c>
      <c r="F248" s="31" t="s">
        <v>150</v>
      </c>
      <c r="G248" s="31" t="s">
        <v>215</v>
      </c>
      <c r="H248" s="31" t="s">
        <v>255</v>
      </c>
      <c r="I248" s="31" t="s">
        <v>72</v>
      </c>
      <c r="J248" s="65"/>
      <c r="K248" s="32">
        <f>K249</f>
        <v>109.5</v>
      </c>
      <c r="L248" s="32">
        <f>L249</f>
        <v>109.5</v>
      </c>
    </row>
    <row r="249" spans="1:12" s="39" customFormat="1" ht="16.5" customHeight="1">
      <c r="A249" s="38"/>
      <c r="B249" s="29" t="s">
        <v>250</v>
      </c>
      <c r="C249" s="176">
        <v>871</v>
      </c>
      <c r="D249" s="8" t="s">
        <v>130</v>
      </c>
      <c r="E249" s="8" t="s">
        <v>122</v>
      </c>
      <c r="F249" s="8" t="s">
        <v>150</v>
      </c>
      <c r="G249" s="8" t="s">
        <v>215</v>
      </c>
      <c r="H249" s="8" t="s">
        <v>255</v>
      </c>
      <c r="I249" s="8" t="s">
        <v>72</v>
      </c>
      <c r="J249" s="66" t="s">
        <v>249</v>
      </c>
      <c r="K249" s="9">
        <v>109.5</v>
      </c>
      <c r="L249" s="9">
        <v>109.5</v>
      </c>
    </row>
    <row r="250" spans="1:12" s="39" customFormat="1" ht="16.5" customHeight="1">
      <c r="A250" s="38"/>
      <c r="B250" s="30" t="s">
        <v>113</v>
      </c>
      <c r="C250" s="239">
        <v>871</v>
      </c>
      <c r="D250" s="31" t="s">
        <v>130</v>
      </c>
      <c r="E250" s="31" t="s">
        <v>122</v>
      </c>
      <c r="F250" s="31" t="s">
        <v>150</v>
      </c>
      <c r="G250" s="31" t="s">
        <v>215</v>
      </c>
      <c r="H250" s="31" t="s">
        <v>255</v>
      </c>
      <c r="I250" s="31" t="s">
        <v>73</v>
      </c>
      <c r="J250" s="65"/>
      <c r="K250" s="32">
        <f>K251</f>
        <v>14.1</v>
      </c>
      <c r="L250" s="32">
        <f>L251</f>
        <v>14.1</v>
      </c>
    </row>
    <row r="251" spans="1:12" s="39" customFormat="1" ht="44.25" customHeight="1">
      <c r="A251" s="38"/>
      <c r="B251" s="6" t="s">
        <v>114</v>
      </c>
      <c r="C251" s="176">
        <v>871</v>
      </c>
      <c r="D251" s="8" t="s">
        <v>130</v>
      </c>
      <c r="E251" s="8" t="s">
        <v>122</v>
      </c>
      <c r="F251" s="8" t="s">
        <v>150</v>
      </c>
      <c r="G251" s="8" t="s">
        <v>215</v>
      </c>
      <c r="H251" s="8" t="s">
        <v>255</v>
      </c>
      <c r="I251" s="8" t="s">
        <v>73</v>
      </c>
      <c r="J251" s="66" t="s">
        <v>271</v>
      </c>
      <c r="K251" s="9">
        <v>14.1</v>
      </c>
      <c r="L251" s="9">
        <v>14.1</v>
      </c>
    </row>
    <row r="252" spans="1:12" s="39" customFormat="1" ht="18" customHeight="1" hidden="1">
      <c r="A252" s="38"/>
      <c r="B252" s="209" t="s">
        <v>115</v>
      </c>
      <c r="C252" s="241">
        <v>871</v>
      </c>
      <c r="D252" s="102" t="s">
        <v>130</v>
      </c>
      <c r="E252" s="102" t="s">
        <v>126</v>
      </c>
      <c r="F252" s="102"/>
      <c r="G252" s="102"/>
      <c r="H252" s="102"/>
      <c r="I252" s="102"/>
      <c r="J252" s="210"/>
      <c r="K252" s="10">
        <f aca="true" t="shared" si="17" ref="K252:L255">K253</f>
        <v>0</v>
      </c>
      <c r="L252" s="10">
        <f t="shared" si="17"/>
        <v>0</v>
      </c>
    </row>
    <row r="253" spans="1:12" s="39" customFormat="1" ht="33.75" customHeight="1" hidden="1">
      <c r="A253" s="38"/>
      <c r="B253" s="203" t="s">
        <v>111</v>
      </c>
      <c r="C253" s="240">
        <v>871</v>
      </c>
      <c r="D253" s="5" t="s">
        <v>130</v>
      </c>
      <c r="E253" s="5" t="s">
        <v>126</v>
      </c>
      <c r="F253" s="5" t="s">
        <v>129</v>
      </c>
      <c r="G253" s="5"/>
      <c r="H253" s="5" t="s">
        <v>213</v>
      </c>
      <c r="I253" s="5" t="s">
        <v>175</v>
      </c>
      <c r="J253" s="63"/>
      <c r="K253" s="11">
        <f t="shared" si="17"/>
        <v>0</v>
      </c>
      <c r="L253" s="11">
        <f t="shared" si="17"/>
        <v>0</v>
      </c>
    </row>
    <row r="254" spans="1:12" s="39" customFormat="1" ht="33.75" customHeight="1" hidden="1">
      <c r="A254" s="38"/>
      <c r="B254" s="173" t="s">
        <v>312</v>
      </c>
      <c r="C254" s="238">
        <v>871</v>
      </c>
      <c r="D254" s="22" t="s">
        <v>130</v>
      </c>
      <c r="E254" s="22" t="s">
        <v>126</v>
      </c>
      <c r="F254" s="22" t="s">
        <v>129</v>
      </c>
      <c r="G254" s="22"/>
      <c r="H254" s="22" t="s">
        <v>177</v>
      </c>
      <c r="I254" s="22" t="s">
        <v>175</v>
      </c>
      <c r="J254" s="64"/>
      <c r="K254" s="23">
        <f t="shared" si="17"/>
        <v>0</v>
      </c>
      <c r="L254" s="23">
        <f t="shared" si="17"/>
        <v>0</v>
      </c>
    </row>
    <row r="255" spans="1:12" s="39" customFormat="1" ht="21" customHeight="1" hidden="1">
      <c r="A255" s="38"/>
      <c r="B255" s="187" t="s">
        <v>116</v>
      </c>
      <c r="C255" s="239">
        <v>871</v>
      </c>
      <c r="D255" s="31" t="s">
        <v>130</v>
      </c>
      <c r="E255" s="31" t="s">
        <v>126</v>
      </c>
      <c r="F255" s="31" t="s">
        <v>129</v>
      </c>
      <c r="G255" s="31"/>
      <c r="H255" s="31" t="s">
        <v>177</v>
      </c>
      <c r="I255" s="31" t="s">
        <v>117</v>
      </c>
      <c r="J255" s="65"/>
      <c r="K255" s="32">
        <f t="shared" si="17"/>
        <v>0</v>
      </c>
      <c r="L255" s="32">
        <f t="shared" si="17"/>
        <v>0</v>
      </c>
    </row>
    <row r="256" spans="1:12" s="39" customFormat="1" ht="14.25" customHeight="1" hidden="1">
      <c r="A256" s="38"/>
      <c r="B256" s="107" t="s">
        <v>234</v>
      </c>
      <c r="C256" s="176">
        <v>871</v>
      </c>
      <c r="D256" s="8" t="s">
        <v>130</v>
      </c>
      <c r="E256" s="8" t="s">
        <v>126</v>
      </c>
      <c r="F256" s="8" t="s">
        <v>129</v>
      </c>
      <c r="G256" s="8"/>
      <c r="H256" s="8" t="s">
        <v>177</v>
      </c>
      <c r="I256" s="8" t="s">
        <v>117</v>
      </c>
      <c r="J256" s="171">
        <v>240</v>
      </c>
      <c r="K256" s="110">
        <v>0</v>
      </c>
      <c r="L256" s="110">
        <v>0</v>
      </c>
    </row>
    <row r="257" spans="1:12" s="39" customFormat="1" ht="18" customHeight="1">
      <c r="A257" s="38"/>
      <c r="B257" s="312" t="s">
        <v>207</v>
      </c>
      <c r="C257" s="264">
        <v>871</v>
      </c>
      <c r="D257" s="313" t="s">
        <v>146</v>
      </c>
      <c r="E257" s="314"/>
      <c r="F257" s="265"/>
      <c r="G257" s="265"/>
      <c r="H257" s="265"/>
      <c r="I257" s="265"/>
      <c r="J257" s="310"/>
      <c r="K257" s="311">
        <f aca="true" t="shared" si="18" ref="K257:L261">K258</f>
        <v>1653.6</v>
      </c>
      <c r="L257" s="311">
        <f t="shared" si="18"/>
        <v>1744.9</v>
      </c>
    </row>
    <row r="258" spans="1:12" s="39" customFormat="1" ht="16.5" customHeight="1">
      <c r="A258" s="38"/>
      <c r="B258" s="111" t="s">
        <v>208</v>
      </c>
      <c r="C258" s="241">
        <v>871</v>
      </c>
      <c r="D258" s="195" t="s">
        <v>146</v>
      </c>
      <c r="E258" s="195" t="s">
        <v>122</v>
      </c>
      <c r="F258" s="102"/>
      <c r="G258" s="102"/>
      <c r="H258" s="102"/>
      <c r="I258" s="102"/>
      <c r="J258" s="210"/>
      <c r="K258" s="10">
        <f t="shared" si="18"/>
        <v>1653.6</v>
      </c>
      <c r="L258" s="10">
        <f t="shared" si="18"/>
        <v>1744.9</v>
      </c>
    </row>
    <row r="259" spans="1:12" s="39" customFormat="1" ht="37.5" customHeight="1">
      <c r="A259" s="38"/>
      <c r="B259" s="122" t="s">
        <v>107</v>
      </c>
      <c r="C259" s="240">
        <v>871</v>
      </c>
      <c r="D259" s="5" t="s">
        <v>146</v>
      </c>
      <c r="E259" s="5" t="s">
        <v>122</v>
      </c>
      <c r="F259" s="5" t="s">
        <v>130</v>
      </c>
      <c r="G259" s="5"/>
      <c r="H259" s="5"/>
      <c r="I259" s="5"/>
      <c r="J259" s="63"/>
      <c r="K259" s="11">
        <f t="shared" si="18"/>
        <v>1653.6</v>
      </c>
      <c r="L259" s="11">
        <f t="shared" si="18"/>
        <v>1744.9</v>
      </c>
    </row>
    <row r="260" spans="1:12" s="39" customFormat="1" ht="55.5" customHeight="1">
      <c r="A260" s="38"/>
      <c r="B260" s="123" t="s">
        <v>317</v>
      </c>
      <c r="C260" s="239">
        <v>871</v>
      </c>
      <c r="D260" s="22" t="s">
        <v>146</v>
      </c>
      <c r="E260" s="22" t="s">
        <v>122</v>
      </c>
      <c r="F260" s="22" t="s">
        <v>130</v>
      </c>
      <c r="G260" s="22" t="s">
        <v>159</v>
      </c>
      <c r="H260" s="22" t="s">
        <v>255</v>
      </c>
      <c r="I260" s="22"/>
      <c r="J260" s="64"/>
      <c r="K260" s="23">
        <f t="shared" si="18"/>
        <v>1653.6</v>
      </c>
      <c r="L260" s="23">
        <f t="shared" si="18"/>
        <v>1744.9</v>
      </c>
    </row>
    <row r="261" spans="1:12" s="39" customFormat="1" ht="18" customHeight="1" hidden="1">
      <c r="A261" s="38"/>
      <c r="B261" s="211" t="s">
        <v>313</v>
      </c>
      <c r="C261" s="237">
        <v>871</v>
      </c>
      <c r="D261" s="212" t="s">
        <v>146</v>
      </c>
      <c r="E261" s="212" t="s">
        <v>122</v>
      </c>
      <c r="F261" s="212" t="s">
        <v>130</v>
      </c>
      <c r="G261" s="212"/>
      <c r="H261" s="212" t="s">
        <v>22</v>
      </c>
      <c r="I261" s="212" t="s">
        <v>43</v>
      </c>
      <c r="J261" s="213"/>
      <c r="K261" s="214">
        <f t="shared" si="18"/>
        <v>1653.6</v>
      </c>
      <c r="L261" s="214">
        <f t="shared" si="18"/>
        <v>1744.9</v>
      </c>
    </row>
    <row r="262" spans="1:12" s="39" customFormat="1" ht="18" customHeight="1">
      <c r="A262" s="38"/>
      <c r="B262" s="118" t="s">
        <v>188</v>
      </c>
      <c r="C262" s="239">
        <v>871</v>
      </c>
      <c r="D262" s="31" t="s">
        <v>146</v>
      </c>
      <c r="E262" s="31" t="s">
        <v>122</v>
      </c>
      <c r="F262" s="31" t="s">
        <v>130</v>
      </c>
      <c r="G262" s="31" t="s">
        <v>159</v>
      </c>
      <c r="H262" s="31" t="s">
        <v>122</v>
      </c>
      <c r="I262" s="31" t="s">
        <v>36</v>
      </c>
      <c r="J262" s="65"/>
      <c r="K262" s="32">
        <f>K263+K264+K265</f>
        <v>1653.6</v>
      </c>
      <c r="L262" s="32">
        <f>L263+L264+L265</f>
        <v>1744.9</v>
      </c>
    </row>
    <row r="263" spans="1:12" s="39" customFormat="1" ht="37.5" customHeight="1">
      <c r="A263" s="38"/>
      <c r="B263" s="105" t="s">
        <v>166</v>
      </c>
      <c r="C263" s="176">
        <v>871</v>
      </c>
      <c r="D263" s="8" t="s">
        <v>146</v>
      </c>
      <c r="E263" s="8" t="s">
        <v>122</v>
      </c>
      <c r="F263" s="8" t="s">
        <v>130</v>
      </c>
      <c r="G263" s="8" t="s">
        <v>159</v>
      </c>
      <c r="H263" s="8" t="s">
        <v>122</v>
      </c>
      <c r="I263" s="8" t="s">
        <v>36</v>
      </c>
      <c r="J263" s="171">
        <v>110</v>
      </c>
      <c r="K263" s="110">
        <v>1318.1</v>
      </c>
      <c r="L263" s="110">
        <v>1392</v>
      </c>
    </row>
    <row r="264" spans="1:12" s="39" customFormat="1" ht="16.5" customHeight="1">
      <c r="A264" s="38"/>
      <c r="B264" s="107" t="s">
        <v>234</v>
      </c>
      <c r="C264" s="176">
        <v>871</v>
      </c>
      <c r="D264" s="8" t="s">
        <v>146</v>
      </c>
      <c r="E264" s="8" t="s">
        <v>122</v>
      </c>
      <c r="F264" s="8" t="s">
        <v>130</v>
      </c>
      <c r="G264" s="8" t="s">
        <v>159</v>
      </c>
      <c r="H264" s="8" t="s">
        <v>122</v>
      </c>
      <c r="I264" s="8" t="s">
        <v>36</v>
      </c>
      <c r="J264" s="171">
        <v>240</v>
      </c>
      <c r="K264" s="110">
        <v>335.1</v>
      </c>
      <c r="L264" s="110">
        <v>352.5</v>
      </c>
    </row>
    <row r="265" spans="1:12" s="39" customFormat="1" ht="15" customHeight="1">
      <c r="A265" s="38"/>
      <c r="B265" s="121" t="s">
        <v>235</v>
      </c>
      <c r="C265" s="176">
        <v>871</v>
      </c>
      <c r="D265" s="8" t="s">
        <v>146</v>
      </c>
      <c r="E265" s="8" t="s">
        <v>122</v>
      </c>
      <c r="F265" s="8" t="s">
        <v>130</v>
      </c>
      <c r="G265" s="8" t="s">
        <v>159</v>
      </c>
      <c r="H265" s="8" t="s">
        <v>122</v>
      </c>
      <c r="I265" s="8" t="s">
        <v>36</v>
      </c>
      <c r="J265" s="171">
        <v>850</v>
      </c>
      <c r="K265" s="110">
        <v>0.4</v>
      </c>
      <c r="L265" s="110">
        <v>0.4</v>
      </c>
    </row>
    <row r="266" spans="1:12" s="39" customFormat="1" ht="18" customHeight="1" hidden="1">
      <c r="A266" s="38"/>
      <c r="B266" s="223" t="s">
        <v>140</v>
      </c>
      <c r="C266" s="238">
        <v>871</v>
      </c>
      <c r="D266" s="224">
        <v>99</v>
      </c>
      <c r="E266" s="224">
        <v>99</v>
      </c>
      <c r="F266" s="242" t="s">
        <v>211</v>
      </c>
      <c r="G266" s="242"/>
      <c r="H266" s="326" t="s">
        <v>211</v>
      </c>
      <c r="I266" s="243" t="s">
        <v>211</v>
      </c>
      <c r="J266" s="225"/>
      <c r="K266" s="226">
        <f aca="true" t="shared" si="19" ref="K266:L269">K267</f>
        <v>409.5</v>
      </c>
      <c r="L266" s="226">
        <f t="shared" si="19"/>
        <v>864.8</v>
      </c>
    </row>
    <row r="267" spans="1:12" s="39" customFormat="1" ht="18" customHeight="1" hidden="1">
      <c r="A267" s="38"/>
      <c r="B267" s="227" t="s">
        <v>212</v>
      </c>
      <c r="C267" s="176">
        <v>871</v>
      </c>
      <c r="D267" s="228">
        <v>99</v>
      </c>
      <c r="E267" s="228">
        <v>99</v>
      </c>
      <c r="F267" s="244" t="s">
        <v>150</v>
      </c>
      <c r="G267" s="244"/>
      <c r="H267" s="288" t="s">
        <v>42</v>
      </c>
      <c r="I267" s="288" t="s">
        <v>43</v>
      </c>
      <c r="J267" s="229"/>
      <c r="K267" s="230">
        <f t="shared" si="19"/>
        <v>409.5</v>
      </c>
      <c r="L267" s="230">
        <f t="shared" si="19"/>
        <v>864.8</v>
      </c>
    </row>
    <row r="268" spans="1:12" s="39" customFormat="1" ht="18" customHeight="1" hidden="1">
      <c r="A268" s="38"/>
      <c r="B268" s="227" t="s">
        <v>214</v>
      </c>
      <c r="C268" s="176">
        <v>871</v>
      </c>
      <c r="D268" s="228">
        <v>99</v>
      </c>
      <c r="E268" s="228">
        <v>99</v>
      </c>
      <c r="F268" s="244" t="s">
        <v>150</v>
      </c>
      <c r="G268" s="244"/>
      <c r="H268" s="288" t="s">
        <v>44</v>
      </c>
      <c r="I268" s="288" t="s">
        <v>43</v>
      </c>
      <c r="J268" s="229"/>
      <c r="K268" s="230">
        <f t="shared" si="19"/>
        <v>409.5</v>
      </c>
      <c r="L268" s="230">
        <f t="shared" si="19"/>
        <v>864.8</v>
      </c>
    </row>
    <row r="269" spans="1:12" s="39" customFormat="1" ht="24" customHeight="1" hidden="1">
      <c r="A269" s="38"/>
      <c r="B269" s="227" t="s">
        <v>210</v>
      </c>
      <c r="C269" s="176">
        <v>871</v>
      </c>
      <c r="D269" s="228">
        <v>99</v>
      </c>
      <c r="E269" s="228">
        <v>99</v>
      </c>
      <c r="F269" s="244" t="s">
        <v>150</v>
      </c>
      <c r="G269" s="244"/>
      <c r="H269" s="288" t="s">
        <v>44</v>
      </c>
      <c r="I269" s="288" t="s">
        <v>80</v>
      </c>
      <c r="J269" s="229"/>
      <c r="K269" s="230">
        <f t="shared" si="19"/>
        <v>409.5</v>
      </c>
      <c r="L269" s="230">
        <f t="shared" si="19"/>
        <v>864.8</v>
      </c>
    </row>
    <row r="270" spans="1:12" s="39" customFormat="1" ht="18" customHeight="1" hidden="1">
      <c r="A270" s="38"/>
      <c r="B270" s="227" t="s">
        <v>204</v>
      </c>
      <c r="C270" s="176">
        <v>871</v>
      </c>
      <c r="D270" s="256">
        <v>99</v>
      </c>
      <c r="E270" s="256">
        <v>99</v>
      </c>
      <c r="F270" s="257" t="s">
        <v>150</v>
      </c>
      <c r="G270" s="257"/>
      <c r="H270" s="289" t="s">
        <v>44</v>
      </c>
      <c r="I270" s="289" t="s">
        <v>80</v>
      </c>
      <c r="J270" s="258">
        <v>900</v>
      </c>
      <c r="K270" s="230">
        <v>409.5</v>
      </c>
      <c r="L270" s="230">
        <v>864.8</v>
      </c>
    </row>
    <row r="271" spans="1:12" s="39" customFormat="1" ht="18" customHeight="1">
      <c r="A271" s="38"/>
      <c r="B271" s="316" t="s">
        <v>84</v>
      </c>
      <c r="C271" s="264">
        <v>871</v>
      </c>
      <c r="D271" s="290">
        <v>13</v>
      </c>
      <c r="E271" s="291"/>
      <c r="F271" s="292"/>
      <c r="G271" s="292"/>
      <c r="H271" s="322"/>
      <c r="I271" s="293"/>
      <c r="J271" s="294"/>
      <c r="K271" s="294">
        <f aca="true" t="shared" si="20" ref="K271:L275">K272</f>
        <v>6.1</v>
      </c>
      <c r="L271" s="294">
        <f t="shared" si="20"/>
        <v>0</v>
      </c>
    </row>
    <row r="272" spans="1:12" s="39" customFormat="1" ht="18" customHeight="1">
      <c r="A272" s="38"/>
      <c r="B272" s="300" t="s">
        <v>84</v>
      </c>
      <c r="C272" s="317">
        <v>871</v>
      </c>
      <c r="D272" s="301">
        <v>13</v>
      </c>
      <c r="E272" s="305" t="s">
        <v>122</v>
      </c>
      <c r="F272" s="302"/>
      <c r="G272" s="302"/>
      <c r="H272" s="323"/>
      <c r="I272" s="303"/>
      <c r="J272" s="304"/>
      <c r="K272" s="304">
        <f t="shared" si="20"/>
        <v>6.1</v>
      </c>
      <c r="L272" s="304">
        <f t="shared" si="20"/>
        <v>0</v>
      </c>
    </row>
    <row r="273" spans="1:12" s="39" customFormat="1" ht="18" customHeight="1">
      <c r="A273" s="38"/>
      <c r="B273" s="300" t="s">
        <v>85</v>
      </c>
      <c r="C273" s="317">
        <v>871</v>
      </c>
      <c r="D273" s="301">
        <v>13</v>
      </c>
      <c r="E273" s="305" t="s">
        <v>122</v>
      </c>
      <c r="F273" s="302">
        <v>98</v>
      </c>
      <c r="G273" s="302"/>
      <c r="H273" s="323"/>
      <c r="I273" s="303"/>
      <c r="J273" s="304"/>
      <c r="K273" s="304">
        <f t="shared" si="20"/>
        <v>6.1</v>
      </c>
      <c r="L273" s="304">
        <f t="shared" si="20"/>
        <v>0</v>
      </c>
    </row>
    <row r="274" spans="1:12" s="39" customFormat="1" ht="18" customHeight="1">
      <c r="A274" s="38"/>
      <c r="B274" s="299" t="s">
        <v>86</v>
      </c>
      <c r="C274" s="176">
        <v>871</v>
      </c>
      <c r="D274" s="295">
        <v>13</v>
      </c>
      <c r="E274" s="306" t="s">
        <v>122</v>
      </c>
      <c r="F274" s="296">
        <v>98</v>
      </c>
      <c r="G274" s="296">
        <v>1</v>
      </c>
      <c r="H274" s="324" t="s">
        <v>255</v>
      </c>
      <c r="I274" s="297">
        <v>28890</v>
      </c>
      <c r="J274" s="298"/>
      <c r="K274" s="298">
        <f t="shared" si="20"/>
        <v>6.1</v>
      </c>
      <c r="L274" s="298">
        <f t="shared" si="20"/>
        <v>0</v>
      </c>
    </row>
    <row r="275" spans="1:12" s="39" customFormat="1" ht="23.25" customHeight="1">
      <c r="A275" s="38"/>
      <c r="B275" s="299" t="s">
        <v>87</v>
      </c>
      <c r="C275" s="176">
        <v>871</v>
      </c>
      <c r="D275" s="295">
        <v>13</v>
      </c>
      <c r="E275" s="306" t="s">
        <v>122</v>
      </c>
      <c r="F275" s="296">
        <v>98</v>
      </c>
      <c r="G275" s="296">
        <v>1</v>
      </c>
      <c r="H275" s="324" t="s">
        <v>255</v>
      </c>
      <c r="I275" s="297">
        <v>28890</v>
      </c>
      <c r="J275" s="298"/>
      <c r="K275" s="298">
        <f t="shared" si="20"/>
        <v>6.1</v>
      </c>
      <c r="L275" s="298">
        <f t="shared" si="20"/>
        <v>0</v>
      </c>
    </row>
    <row r="276" spans="1:12" s="39" customFormat="1" ht="18" customHeight="1">
      <c r="A276" s="38"/>
      <c r="B276" s="299" t="s">
        <v>88</v>
      </c>
      <c r="C276" s="176">
        <v>871</v>
      </c>
      <c r="D276" s="295">
        <v>13</v>
      </c>
      <c r="E276" s="306" t="s">
        <v>122</v>
      </c>
      <c r="F276" s="296">
        <v>98</v>
      </c>
      <c r="G276" s="296">
        <v>1</v>
      </c>
      <c r="H276" s="324" t="s">
        <v>255</v>
      </c>
      <c r="I276" s="297">
        <v>28890</v>
      </c>
      <c r="J276" s="307">
        <v>730</v>
      </c>
      <c r="K276" s="298">
        <v>6.1</v>
      </c>
      <c r="L276" s="298">
        <v>0</v>
      </c>
    </row>
    <row r="277" spans="1:12" ht="18.75" customHeight="1" hidden="1">
      <c r="A277" s="36">
        <v>2</v>
      </c>
      <c r="B277" s="40" t="s">
        <v>14</v>
      </c>
      <c r="C277" s="318">
        <v>871</v>
      </c>
      <c r="D277" s="327"/>
      <c r="E277" s="327"/>
      <c r="F277" s="327"/>
      <c r="G277" s="327"/>
      <c r="H277" s="327"/>
      <c r="I277" s="327"/>
      <c r="J277" s="327"/>
      <c r="K277" s="255">
        <f>K278+K284</f>
        <v>0</v>
      </c>
      <c r="L277" s="41">
        <f>L278+L284</f>
        <v>0</v>
      </c>
    </row>
    <row r="278" spans="1:12" ht="21" hidden="1">
      <c r="A278" s="38"/>
      <c r="B278" s="73" t="s">
        <v>296</v>
      </c>
      <c r="C278" s="176">
        <v>871</v>
      </c>
      <c r="D278" s="233" t="s">
        <v>122</v>
      </c>
      <c r="E278" s="233" t="s">
        <v>123</v>
      </c>
      <c r="F278" s="233" t="s">
        <v>157</v>
      </c>
      <c r="G278" s="233"/>
      <c r="H278" s="233"/>
      <c r="I278" s="233"/>
      <c r="J278" s="259"/>
      <c r="K278" s="76">
        <f>K279</f>
        <v>0</v>
      </c>
      <c r="L278" s="76">
        <f>L279</f>
        <v>0</v>
      </c>
    </row>
    <row r="279" spans="1:12" ht="12.75" hidden="1">
      <c r="A279" s="38"/>
      <c r="B279" s="77" t="s">
        <v>14</v>
      </c>
      <c r="C279" s="176">
        <v>871</v>
      </c>
      <c r="D279" s="78" t="s">
        <v>122</v>
      </c>
      <c r="E279" s="78" t="s">
        <v>123</v>
      </c>
      <c r="F279" s="78" t="s">
        <v>157</v>
      </c>
      <c r="G279" s="78"/>
      <c r="H279" s="78" t="s">
        <v>159</v>
      </c>
      <c r="I279" s="78"/>
      <c r="J279" s="79"/>
      <c r="K279" s="80">
        <f>K280+K282</f>
        <v>0</v>
      </c>
      <c r="L279" s="80">
        <f>L280+L282</f>
        <v>0</v>
      </c>
    </row>
    <row r="280" spans="1:12" ht="22.5" hidden="1">
      <c r="A280" s="38"/>
      <c r="B280" s="81" t="s">
        <v>160</v>
      </c>
      <c r="C280" s="176">
        <v>871</v>
      </c>
      <c r="D280" s="82" t="s">
        <v>122</v>
      </c>
      <c r="E280" s="82" t="s">
        <v>123</v>
      </c>
      <c r="F280" s="82" t="s">
        <v>157</v>
      </c>
      <c r="G280" s="82"/>
      <c r="H280" s="82" t="s">
        <v>159</v>
      </c>
      <c r="I280" s="82" t="s">
        <v>161</v>
      </c>
      <c r="J280" s="83"/>
      <c r="K280" s="84">
        <f>K281</f>
        <v>0</v>
      </c>
      <c r="L280" s="84">
        <f>L281</f>
        <v>0</v>
      </c>
    </row>
    <row r="281" spans="1:12" ht="37.5" customHeight="1" hidden="1">
      <c r="A281" s="38"/>
      <c r="B281" s="49" t="s">
        <v>166</v>
      </c>
      <c r="C281" s="176">
        <v>871</v>
      </c>
      <c r="D281" s="50" t="s">
        <v>122</v>
      </c>
      <c r="E281" s="50" t="s">
        <v>123</v>
      </c>
      <c r="F281" s="50" t="s">
        <v>157</v>
      </c>
      <c r="G281" s="50"/>
      <c r="H281" s="50" t="s">
        <v>159</v>
      </c>
      <c r="I281" s="50" t="s">
        <v>161</v>
      </c>
      <c r="J281" s="54" t="s">
        <v>232</v>
      </c>
      <c r="K281" s="51">
        <v>0</v>
      </c>
      <c r="L281" s="51">
        <v>0</v>
      </c>
    </row>
    <row r="282" spans="1:12" ht="12.75" hidden="1">
      <c r="A282" s="38"/>
      <c r="B282" s="85" t="s">
        <v>164</v>
      </c>
      <c r="C282" s="315">
        <v>871</v>
      </c>
      <c r="D282" s="82" t="s">
        <v>122</v>
      </c>
      <c r="E282" s="82" t="s">
        <v>123</v>
      </c>
      <c r="F282" s="82" t="s">
        <v>157</v>
      </c>
      <c r="G282" s="82"/>
      <c r="H282" s="82" t="s">
        <v>159</v>
      </c>
      <c r="I282" s="82" t="s">
        <v>163</v>
      </c>
      <c r="J282" s="83"/>
      <c r="K282" s="84">
        <f>K283</f>
        <v>0</v>
      </c>
      <c r="L282" s="84">
        <f>L283</f>
        <v>0</v>
      </c>
    </row>
    <row r="283" spans="1:12" ht="14.25" customHeight="1" hidden="1">
      <c r="A283" s="38"/>
      <c r="B283" s="46" t="s">
        <v>234</v>
      </c>
      <c r="C283" s="236">
        <v>872</v>
      </c>
      <c r="D283" s="47" t="s">
        <v>122</v>
      </c>
      <c r="E283" s="47" t="s">
        <v>123</v>
      </c>
      <c r="F283" s="47" t="s">
        <v>157</v>
      </c>
      <c r="G283" s="47"/>
      <c r="H283" s="47" t="s">
        <v>159</v>
      </c>
      <c r="I283" s="47" t="s">
        <v>163</v>
      </c>
      <c r="J283" s="55" t="s">
        <v>233</v>
      </c>
      <c r="K283" s="48">
        <v>0</v>
      </c>
      <c r="L283" s="48">
        <v>0</v>
      </c>
    </row>
    <row r="284" spans="1:12" ht="21" hidden="1">
      <c r="A284" s="38"/>
      <c r="B284" s="138" t="s">
        <v>296</v>
      </c>
      <c r="C284" s="234">
        <v>872</v>
      </c>
      <c r="D284" s="5" t="s">
        <v>122</v>
      </c>
      <c r="E284" s="5" t="s">
        <v>187</v>
      </c>
      <c r="F284" s="5" t="s">
        <v>157</v>
      </c>
      <c r="G284" s="5"/>
      <c r="H284" s="5"/>
      <c r="I284" s="5"/>
      <c r="J284" s="114"/>
      <c r="K284" s="11">
        <f aca="true" t="shared" si="21" ref="K284:L286">K285</f>
        <v>0</v>
      </c>
      <c r="L284" s="11">
        <f t="shared" si="21"/>
        <v>0</v>
      </c>
    </row>
    <row r="285" spans="1:12" ht="12.75" hidden="1">
      <c r="A285" s="38"/>
      <c r="B285" s="139" t="s">
        <v>158</v>
      </c>
      <c r="C285" s="235">
        <v>872</v>
      </c>
      <c r="D285" s="22" t="s">
        <v>122</v>
      </c>
      <c r="E285" s="22" t="s">
        <v>187</v>
      </c>
      <c r="F285" s="22" t="s">
        <v>157</v>
      </c>
      <c r="G285" s="22" t="s">
        <v>159</v>
      </c>
      <c r="H285" s="22" t="s">
        <v>255</v>
      </c>
      <c r="I285" s="22"/>
      <c r="J285" s="117"/>
      <c r="K285" s="23">
        <f t="shared" si="21"/>
        <v>0</v>
      </c>
      <c r="L285" s="23">
        <f t="shared" si="21"/>
        <v>0</v>
      </c>
    </row>
    <row r="286" spans="1:12" ht="32.25" hidden="1">
      <c r="A286" s="38"/>
      <c r="B286" s="120" t="s">
        <v>298</v>
      </c>
      <c r="C286" s="235">
        <v>872</v>
      </c>
      <c r="D286" s="31" t="s">
        <v>122</v>
      </c>
      <c r="E286" s="31" t="s">
        <v>187</v>
      </c>
      <c r="F286" s="31" t="s">
        <v>157</v>
      </c>
      <c r="G286" s="31" t="s">
        <v>159</v>
      </c>
      <c r="H286" s="31" t="s">
        <v>255</v>
      </c>
      <c r="I286" s="31" t="s">
        <v>37</v>
      </c>
      <c r="J286" s="104"/>
      <c r="K286" s="32">
        <f t="shared" si="21"/>
        <v>0</v>
      </c>
      <c r="L286" s="32">
        <f t="shared" si="21"/>
        <v>0</v>
      </c>
    </row>
    <row r="287" spans="1:12" ht="12.75" hidden="1">
      <c r="A287" s="38"/>
      <c r="B287" s="107" t="s">
        <v>234</v>
      </c>
      <c r="C287" s="236">
        <v>872</v>
      </c>
      <c r="D287" s="8" t="s">
        <v>122</v>
      </c>
      <c r="E287" s="8" t="s">
        <v>187</v>
      </c>
      <c r="F287" s="8" t="s">
        <v>157</v>
      </c>
      <c r="G287" s="8" t="s">
        <v>159</v>
      </c>
      <c r="H287" s="8" t="s">
        <v>255</v>
      </c>
      <c r="I287" s="8" t="s">
        <v>37</v>
      </c>
      <c r="J287" s="66" t="s">
        <v>233</v>
      </c>
      <c r="K287" s="9">
        <v>0</v>
      </c>
      <c r="L287" s="9">
        <v>0</v>
      </c>
    </row>
    <row r="288" spans="1:12" ht="12.75">
      <c r="A288" s="2"/>
      <c r="B288" s="43" t="s">
        <v>209</v>
      </c>
      <c r="C288" s="2"/>
      <c r="D288" s="2"/>
      <c r="E288" s="2"/>
      <c r="F288" s="2"/>
      <c r="G288" s="2"/>
      <c r="H288" s="2"/>
      <c r="I288" s="2"/>
      <c r="J288" s="2"/>
      <c r="K288" s="44">
        <f>K277+K9-K266+K271</f>
        <v>17958.199999999997</v>
      </c>
      <c r="L288" s="44">
        <f>L277+L9-L266+L271</f>
        <v>18291.800000000003</v>
      </c>
    </row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</sheetData>
  <sheetProtection/>
  <mergeCells count="11">
    <mergeCell ref="F8:I8"/>
    <mergeCell ref="J1:L1"/>
    <mergeCell ref="A4:L4"/>
    <mergeCell ref="A5:L5"/>
    <mergeCell ref="H2:L2"/>
    <mergeCell ref="A7:A8"/>
    <mergeCell ref="B7:B8"/>
    <mergeCell ref="C7:C8"/>
    <mergeCell ref="D7:J7"/>
    <mergeCell ref="K7:K8"/>
    <mergeCell ref="L7:L8"/>
  </mergeCells>
  <printOptions/>
  <pageMargins left="0.7086614173228347" right="0.1968503937007874" top="0.31496062992125984" bottom="0.31496062992125984" header="0.2755905511811024" footer="0.15748031496062992"/>
  <pageSetup horizontalDpi="600" verticalDpi="600" orientation="portrait" pageOrder="overThenDown" paperSize="9" scale="85" r:id="rId1"/>
  <ignoredErrors>
    <ignoredError sqref="M278:O287 H278:L278 J210:J219 J204:L205 J10:J28 C210:C224 H240:I240 H9:I19 H234:I235 D227:E227 I20 H29:I29 I23 H43:I44 I30 H46:I47 I45 H50:I51 H65:I65 I62 H70:I70 H74:I81 I71 H85:I91 I82 H100:I101 H114:I114 H121:I122 I115 I118 H125:I125 I123:I124 H128:I137 H177:I184 I174 H190:I196 I185 H210:I215 I205:I206 J206:J207 H220:I220 H225:I226 H252:I258 H266:I266 H60:I61 I57 H200:I204 I197 D210:F226 C43:F208 D228:F235 C9:F38 D240:F270 D278:F278 H55:I56 I52 H108:I110 H102 H139:I142 I138 H145:I173" numberStoredAsText="1"/>
    <ignoredError sqref="H279:L280 H281:J281 H282:L282 H283:J284 I285:J285 J286:J287 D279:F287" numberStoredAsText="1" formula="1"/>
    <ignoredError sqref="L284:L286 K284:K28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2016-11-24T07:40:43Z</cp:lastPrinted>
  <dcterms:created xsi:type="dcterms:W3CDTF">2002-06-04T10:05:56Z</dcterms:created>
  <dcterms:modified xsi:type="dcterms:W3CDTF">2016-11-24T07:40:47Z</dcterms:modified>
  <cp:category/>
  <cp:version/>
  <cp:contentType/>
  <cp:contentStatus/>
</cp:coreProperties>
</file>