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2"/>
  </bookViews>
  <sheets>
    <sheet name="Прил4" sheetId="1" r:id="rId1"/>
    <sheet name="Прил6" sheetId="2" r:id="rId2"/>
    <sheet name="Прил8" sheetId="3" r:id="rId3"/>
  </sheets>
  <definedNames>
    <definedName name="_xlnm._FilterDatabase" localSheetId="0" hidden="1">'Прил4'!$D$2:$D$327</definedName>
    <definedName name="_xlnm.Print_Area" localSheetId="0">'Прил4'!#REF!</definedName>
  </definedNames>
  <calcPr fullCalcOnLoad="1"/>
</workbook>
</file>

<file path=xl/sharedStrings.xml><?xml version="1.0" encoding="utf-8"?>
<sst xmlns="http://schemas.openxmlformats.org/spreadsheetml/2006/main" count="3969" uniqueCount="383">
  <si>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</si>
  <si>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</si>
  <si>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</si>
  <si>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</si>
  <si>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2919</t>
  </si>
  <si>
    <t>2920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</si>
  <si>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</si>
  <si>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</si>
  <si>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</si>
  <si>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</si>
  <si>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</si>
  <si>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</si>
  <si>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</si>
  <si>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</si>
  <si>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</si>
  <si>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</si>
  <si>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5</t>
  </si>
  <si>
    <t>Образование</t>
  </si>
  <si>
    <t>2944</t>
  </si>
  <si>
    <t>2924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</si>
  <si>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</si>
  <si>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</si>
  <si>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</si>
  <si>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</si>
  <si>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</si>
  <si>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</si>
  <si>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ДК</t>
  </si>
  <si>
    <t>Муниципальная программа"Развитие культуры в муниципальном образовании город Советск Щекинского района"</t>
  </si>
  <si>
    <t>Библиотека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</si>
  <si>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</si>
  <si>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</si>
  <si>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</si>
  <si>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</si>
  <si>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</si>
  <si>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</si>
  <si>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</si>
  <si>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</si>
  <si>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</si>
  <si>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</si>
  <si>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</si>
  <si>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</si>
  <si>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</si>
  <si>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</si>
  <si>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</si>
  <si>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</si>
  <si>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</si>
  <si>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</si>
  <si>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</si>
  <si>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</si>
  <si>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</si>
  <si>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</si>
  <si>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</si>
  <si>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</si>
  <si>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</si>
  <si>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Наименование 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</si>
  <si>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</si>
  <si>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</si>
  <si>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</si>
  <si>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</si>
  <si>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</si>
  <si>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09</t>
  </si>
  <si>
    <t>Приложение 8</t>
  </si>
  <si>
    <t>Приложение 4</t>
  </si>
  <si>
    <t>Профессиональная подготовка, переподготовка и повышение квалификации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</si>
  <si>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</si>
  <si>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</si>
  <si>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</si>
  <si>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</si>
  <si>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</si>
  <si>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</si>
  <si>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</si>
  <si>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Администрация муниципального образования город Советск Щекинского района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</si>
  <si>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</si>
  <si>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</si>
  <si>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</si>
  <si>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</si>
  <si>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2015 год</t>
  </si>
  <si>
    <t>№ п/п</t>
  </si>
  <si>
    <t>Код бюджетной классфикации</t>
  </si>
  <si>
    <t>Группа видов  расходов</t>
  </si>
  <si>
    <t>Общегосударственные вопросы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</si>
  <si>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</si>
  <si>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</si>
  <si>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</si>
  <si>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</si>
  <si>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</si>
  <si>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</si>
  <si>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</si>
  <si>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</si>
  <si>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</si>
  <si>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</si>
  <si>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</si>
  <si>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</si>
  <si>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</si>
  <si>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</si>
  <si>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</si>
  <si>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</si>
  <si>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</si>
  <si>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8507</t>
  </si>
  <si>
    <t>8510</t>
  </si>
  <si>
    <t>8511</t>
  </si>
  <si>
    <t>8506</t>
  </si>
  <si>
    <t>Субсидии межмуниципального характера бюджету муниципального района из бюджетов поселений</t>
  </si>
  <si>
    <t>3</t>
  </si>
  <si>
    <t>8501</t>
  </si>
  <si>
    <t>Межбюджетные трансферты</t>
  </si>
  <si>
    <t>8504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</si>
  <si>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</si>
  <si>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</si>
  <si>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</si>
  <si>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</si>
  <si>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</si>
  <si>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</si>
  <si>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</si>
  <si>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</si>
  <si>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</si>
  <si>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</si>
  <si>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</si>
  <si>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</si>
  <si>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2927</t>
  </si>
  <si>
    <t>2928</t>
  </si>
  <si>
    <t>2929</t>
  </si>
  <si>
    <t>2930</t>
  </si>
  <si>
    <t>500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</si>
  <si>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</si>
  <si>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Иные выплаты населению</t>
  </si>
  <si>
    <t>Сумма  на 2015 г.    (тыс. руб.)</t>
  </si>
  <si>
    <t>2969</t>
  </si>
  <si>
    <t>Целевая статья</t>
  </si>
  <si>
    <t>Раздел</t>
  </si>
  <si>
    <t>Подраздел</t>
  </si>
  <si>
    <t>ФИЗИЧЕСКАЯ КУЛЬТУРА И СПОРТ</t>
  </si>
  <si>
    <t xml:space="preserve">Физическая культура </t>
  </si>
  <si>
    <t>ИТОГО: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</si>
  <si>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</si>
  <si>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</si>
  <si>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</si>
  <si>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</si>
  <si>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</si>
  <si>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</si>
  <si>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</si>
  <si>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</si>
  <si>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</si>
  <si>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</si>
  <si>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</si>
  <si>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</si>
  <si>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</si>
  <si>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</si>
  <si>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</si>
  <si>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</si>
  <si>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</si>
  <si>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</si>
  <si>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</si>
  <si>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</si>
  <si>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</si>
  <si>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</si>
  <si>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</si>
  <si>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</si>
  <si>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</si>
  <si>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"О бюджете  муниципального образования  город Советск Щекинского района на 2015 год и плановый период 2016 и 2017 годов"</t>
  </si>
  <si>
    <t>к решению Собрания депутатов МО город Советск "О бюджете  МО город Советск Щекинского района на 2015 год и плановый период 2016 и 2017 годов"</t>
  </si>
  <si>
    <t>на 2015 год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</si>
  <si>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</si>
  <si>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</si>
  <si>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</si>
  <si>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</si>
  <si>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</si>
  <si>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</si>
  <si>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</si>
  <si>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</si>
  <si>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</si>
  <si>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</si>
  <si>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</si>
  <si>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</si>
  <si>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</si>
  <si>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</si>
  <si>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</si>
  <si>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</si>
  <si>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</si>
  <si>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2988</t>
  </si>
  <si>
    <t>320</t>
  </si>
  <si>
    <t>Социальные выплаты гражданам, кроме публичных нормативных социальных выплат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</si>
  <si>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2015-2017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</si>
  <si>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</si>
  <si>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</si>
  <si>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color indexed="12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</si>
  <si>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</si>
  <si>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color indexed="12"/>
        <rFont val="Times New Roman"/>
        <family val="1"/>
      </rPr>
      <t>создание, содержание и организацию деятельности аварийно-спасательных служб</t>
    </r>
  </si>
  <si>
    <t>00</t>
  </si>
  <si>
    <t>2876</t>
  </si>
  <si>
    <t>2877</t>
  </si>
  <si>
    <t>2875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</si>
  <si>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</si>
  <si>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</si>
  <si>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</si>
  <si>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</si>
  <si>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</si>
  <si>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110</t>
  </si>
  <si>
    <t xml:space="preserve">Повышение квалификации </t>
  </si>
  <si>
    <t>2874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</si>
  <si>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</si>
  <si>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</si>
  <si>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</si>
  <si>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</si>
  <si>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</si>
  <si>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</si>
  <si>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</si>
  <si>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</si>
  <si>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</si>
  <si>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</si>
  <si>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</si>
  <si>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</si>
  <si>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</si>
  <si>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</si>
  <si>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Собрание депутатов муниципального образования город Советск Щекинского района</t>
  </si>
  <si>
    <t>Обеспечение функционирования Администрации  муниципального образования город Советск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</si>
  <si>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</si>
  <si>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</si>
  <si>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</si>
  <si>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</si>
  <si>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</si>
  <si>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</si>
  <si>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</si>
  <si>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</si>
  <si>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</si>
  <si>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</si>
  <si>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</si>
  <si>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</si>
  <si>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</si>
  <si>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</si>
  <si>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</si>
  <si>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</si>
  <si>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чрезвычайных ситуаций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</si>
  <si>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</si>
  <si>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</si>
  <si>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</si>
  <si>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</si>
  <si>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</si>
  <si>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</si>
  <si>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</si>
  <si>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имуниципального образования)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</si>
  <si>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</si>
  <si>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</si>
  <si>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 город Советск Щекинского района)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</si>
  <si>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</si>
  <si>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</si>
  <si>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</si>
  <si>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</si>
  <si>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</si>
  <si>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</si>
  <si>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</si>
  <si>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>Подпрограмма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</si>
  <si>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</si>
  <si>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</si>
  <si>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</si>
  <si>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</si>
  <si>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</si>
  <si>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</si>
  <si>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t>Содержание мест массового отдыха в рамках подпрограмма "Организация содержания мест массового отдыха жителей муниципальном образовании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</si>
  <si>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</si>
  <si>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</si>
  <si>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</si>
  <si>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</si>
  <si>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color indexed="12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</si>
  <si>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Подпрограмма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</si>
  <si>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</si>
  <si>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</si>
  <si>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 xml:space="preserve"> Обеспечение деятельности  «Стадион имени Е. И. Холодкова»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</si>
  <si>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</si>
  <si>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Дом Культуры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</si>
  <si>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</si>
  <si>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</si>
  <si>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проведение выборов и референдумов в законодательные (предстваительные) органы поселений муниципального образования Щекинского района в рамках непрограммного направления деятельности "Обеспечение проведения выборов и референдумов"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</si>
  <si>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</si>
  <si>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 xml:space="preserve">Обеспечение функционирования Администрации  муниципального образования 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</si>
  <si>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</si>
  <si>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</si>
  <si>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</si>
  <si>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</si>
  <si>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</si>
  <si>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</si>
  <si>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 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</si>
  <si>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</si>
  <si>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района",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</si>
  <si>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</si>
  <si>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</si>
  <si>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</si>
  <si>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</si>
  <si>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</si>
  <si>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</si>
  <si>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</si>
  <si>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</si>
  <si>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</si>
  <si>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</si>
  <si>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</si>
  <si>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</si>
  <si>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</si>
  <si>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</si>
  <si>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</si>
  <si>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</si>
  <si>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</si>
  <si>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</si>
  <si>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</si>
  <si>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 xml:space="preserve"> Обеспечение деятельности «Стадион имени Е. И. Холодкова»</t>
  </si>
  <si>
    <t>Муниципальная программма "Управление муниципальными финансами в муниципальном  образовании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</si>
  <si>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</si>
  <si>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к решению Собрания депутатов МО город Советск "О бюджете муниципального образования город Советск Щекинского района на 2015 год и плановый период 2016 и 2017 годов"</t>
  </si>
  <si>
    <t>Муниципальная программа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</si>
  <si>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</si>
  <si>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</si>
  <si>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Подпрограмма "Содержание имущества и казны в муниципальном образовании город Советск Щекинского районав"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</si>
  <si>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</si>
  <si>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</si>
  <si>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</si>
  <si>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</si>
  <si>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Подпрограмма «Организация деятельности муниципа «Централизованная бухгалтерия  муниципального образования город Советск Щекинского района 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</si>
  <si>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 муниципального образования город Советск Щекинского района » муниципальной программы "Управление муниципальными финансами в муниципальном 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</si>
  <si>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 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</si>
  <si>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</si>
  <si>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</si>
  <si>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</si>
  <si>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 муниципального образования город Советск Щекинского района" 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</si>
  <si>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</si>
  <si>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 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</si>
  <si>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</si>
  <si>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</si>
  <si>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 xml:space="preserve">Организация сбора и вывоза твердых бытовых отходов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</si>
  <si>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</si>
  <si>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 обеспечение деятельности муниципадбного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</si>
  <si>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</si>
  <si>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Перечень и объем бюджетных ассигнований на реализацию муниципальных программ  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бюджета   муниципального образования город Советск Щекинского района на 2015 год</t>
  </si>
  <si>
    <t>Ведомственная структура расходов бюджета муниципального образования город Советск Щекинского района</t>
  </si>
  <si>
    <t>бюджетных ассигнований бюджета муниципального образования город Советск Щекинского района на 2015 год по разделам, подразделам, целевым статьям (муниципальным  программам и непрограмным направлениям деятельности),  группам и подгуппам видов расходов классификации расходов бюджета муниципального образования город Советск Щекинского района</t>
  </si>
  <si>
    <t>Группа и подгруппа видов  расходов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</si>
  <si>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</si>
  <si>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</si>
  <si>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жилищного контроля </t>
    </r>
  </si>
  <si>
    <t>Расходы за счет переданных полномочий на осуществление внутреннего муниципального финансового контроля</t>
  </si>
  <si>
    <t>8536</t>
  </si>
  <si>
    <t>4611</t>
  </si>
  <si>
    <t>Иные бюджетные ассигнования</t>
  </si>
  <si>
    <t>взнос муниципального образования в установной капитал</t>
  </si>
  <si>
    <t>540</t>
  </si>
  <si>
    <t>6562,5</t>
  </si>
  <si>
    <t>Оплата труда работников муниципальных учреждений культурно-досугового типа</t>
  </si>
  <si>
    <t>Повышение квалификации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</si>
  <si>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</si>
  <si>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Повышение квалификации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</si>
  <si>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</si>
  <si>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 xml:space="preserve">    Приложение 6</t>
  </si>
  <si>
    <t>Приложение 2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</si>
  <si>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</si>
  <si>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2621</t>
  </si>
  <si>
    <t>Оплата кредиторской задолженности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</si>
  <si>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Оплата кредиторской задолженности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</si>
  <si>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</si>
  <si>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</si>
  <si>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</si>
  <si>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</si>
  <si>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 </t>
  </si>
  <si>
    <t>Оплата кредиторской задолженностми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</si>
  <si>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</si>
  <si>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450</t>
  </si>
  <si>
    <t>Оплата кредиторской задолженности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по проекту "Народный бюджет-2014 г" ремонт внутриквартальной дороги по ул.Октябрьский пер 11</t>
  </si>
  <si>
    <t>Оплата кредиторской задолженности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</si>
  <si>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иные непрограммные мероприятия</t>
  </si>
  <si>
    <t>субсидии бюджетам муниципальных образований на реализацию проекта "Народный бюджет" по иным непрограммным мероприятиям в рамках непрограммных расходов</t>
  </si>
  <si>
    <t>субсидии бюджетам муниципальных образований на реализацию проекта "Народный бюджет-2014" по иным непрограммным мероприятиям в рамках непрограммных расходов</t>
  </si>
  <si>
    <t xml:space="preserve">Межбюджетные трансферты </t>
  </si>
  <si>
    <r>
      <t xml:space="preserve">Расходы за счет переданных полномочий на </t>
    </r>
    <r>
      <rPr>
        <b/>
        <u val="single"/>
        <sz val="8"/>
        <color indexed="30"/>
        <rFont val="Times New Roman"/>
        <family val="1"/>
      </rPr>
      <t>подготовку, утверждение и выдача градостроительных планов земельных участков</t>
    </r>
  </si>
  <si>
    <t>8055</t>
  </si>
  <si>
    <t>Оплата кредиторской задолженности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</si>
  <si>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оплата кредиторской задолженностив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</si>
  <si>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Приложение 3</t>
  </si>
  <si>
    <t>8012</t>
  </si>
  <si>
    <t xml:space="preserve">к решению Собрания депутатов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Советск Щекинского района </t>
  </si>
  <si>
    <t>Прочие мероприятия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</si>
  <si>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2993</t>
  </si>
  <si>
    <t>прочие мероприятия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</si>
  <si>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прочие мероприятия в области коммунального хозяйства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</si>
  <si>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от 15 апреля 2015 г.  № 13-41</t>
  </si>
  <si>
    <t>от 15 апреля 2015г.  № 13-41</t>
  </si>
  <si>
    <t>от 15 апреля 2015 г № 13-41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</si>
</sst>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7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Arial"/>
      <family val="3"/>
    </font>
    <font>
      <b/>
      <i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3"/>
    </font>
    <font>
      <sz val="9"/>
      <name val="Arial"/>
      <family val="3"/>
    </font>
    <font>
      <b/>
      <u val="single"/>
      <sz val="8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b/>
      <i/>
      <sz val="8"/>
      <color indexed="30"/>
      <name val="Times New Roman"/>
      <family val="1"/>
    </font>
    <font>
      <i/>
      <sz val="8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i/>
      <sz val="8"/>
      <color rgb="FF0070C0"/>
      <name val="Times New Roman"/>
      <family val="1"/>
    </font>
    <font>
      <i/>
      <sz val="8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0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textRotation="90" wrapText="1"/>
    </xf>
    <xf numFmtId="49" fontId="10" fillId="4" borderId="10" xfId="0" applyNumberFormat="1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0" fillId="18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center" wrapText="1"/>
    </xf>
    <xf numFmtId="0" fontId="10" fillId="18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2" fontId="10" fillId="18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textRotation="90" wrapText="1"/>
    </xf>
    <xf numFmtId="49" fontId="12" fillId="4" borderId="10" xfId="0" applyNumberFormat="1" applyFont="1" applyFill="1" applyBorder="1" applyAlignment="1">
      <alignment horizontal="center"/>
    </xf>
    <xf numFmtId="49" fontId="8" fillId="18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8" fillId="18" borderId="10" xfId="0" applyNumberFormat="1" applyFont="1" applyFill="1" applyBorder="1" applyAlignment="1">
      <alignment wrapText="1"/>
    </xf>
    <xf numFmtId="0" fontId="6" fillId="32" borderId="1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12" fillId="4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4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169" fontId="10" fillId="0" borderId="11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wrapText="1"/>
    </xf>
    <xf numFmtId="2" fontId="8" fillId="18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8" fillId="34" borderId="10" xfId="54" applyNumberFormat="1" applyFont="1" applyFill="1" applyBorder="1" applyAlignment="1" applyProtection="1">
      <alignment horizontal="left" wrapText="1"/>
      <protection hidden="1"/>
    </xf>
    <xf numFmtId="2" fontId="10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10" fillId="3" borderId="10" xfId="64" applyNumberFormat="1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9" fillId="3" borderId="10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/>
    </xf>
    <xf numFmtId="49" fontId="16" fillId="18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>
      <alignment horizontal="center"/>
    </xf>
    <xf numFmtId="49" fontId="18" fillId="18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49" fontId="18" fillId="32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wrapText="1"/>
    </xf>
    <xf numFmtId="2" fontId="17" fillId="35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20" fillId="4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right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22" fillId="18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23" fillId="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33" borderId="10" xfId="0" applyFont="1" applyFill="1" applyBorder="1" applyAlignment="1">
      <alignment wrapText="1"/>
    </xf>
    <xf numFmtId="0" fontId="1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3" borderId="10" xfId="0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left" wrapText="1"/>
    </xf>
    <xf numFmtId="49" fontId="17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left" wrapText="1"/>
    </xf>
    <xf numFmtId="49" fontId="17" fillId="4" borderId="10" xfId="0" applyNumberFormat="1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center"/>
    </xf>
    <xf numFmtId="49" fontId="24" fillId="18" borderId="1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center" wrapText="1"/>
    </xf>
    <xf numFmtId="0" fontId="12" fillId="18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horizontal="center" wrapText="1"/>
    </xf>
    <xf numFmtId="2" fontId="12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/>
    </xf>
    <xf numFmtId="2" fontId="14" fillId="18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 wrapText="1"/>
    </xf>
    <xf numFmtId="0" fontId="12" fillId="34" borderId="10" xfId="0" applyNumberFormat="1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49" fontId="17" fillId="32" borderId="10" xfId="0" applyNumberFormat="1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/>
    </xf>
    <xf numFmtId="0" fontId="12" fillId="34" borderId="10" xfId="0" applyNumberFormat="1" applyFont="1" applyFill="1" applyBorder="1" applyAlignment="1">
      <alignment wrapText="1"/>
    </xf>
    <xf numFmtId="1" fontId="12" fillId="18" borderId="10" xfId="0" applyNumberFormat="1" applyFont="1" applyFill="1" applyBorder="1" applyAlignment="1">
      <alignment horizontal="left" vertical="center" wrapText="1"/>
    </xf>
    <xf numFmtId="1" fontId="12" fillId="34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left"/>
    </xf>
    <xf numFmtId="49" fontId="12" fillId="34" borderId="10" xfId="0" applyNumberFormat="1" applyFont="1" applyFill="1" applyBorder="1" applyAlignment="1">
      <alignment horizontal="left"/>
    </xf>
    <xf numFmtId="49" fontId="12" fillId="32" borderId="10" xfId="0" applyNumberFormat="1" applyFont="1" applyFill="1" applyBorder="1" applyAlignment="1">
      <alignment horizontal="left"/>
    </xf>
    <xf numFmtId="49" fontId="26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vertical="center" wrapText="1"/>
    </xf>
    <xf numFmtId="49" fontId="12" fillId="4" borderId="10" xfId="0" applyNumberFormat="1" applyFont="1" applyFill="1" applyBorder="1" applyAlignment="1">
      <alignment horizontal="center" wrapText="1"/>
    </xf>
    <xf numFmtId="2" fontId="12" fillId="4" borderId="10" xfId="0" applyNumberFormat="1" applyFont="1" applyFill="1" applyBorder="1" applyAlignment="1">
      <alignment horizontal="center" wrapText="1"/>
    </xf>
    <xf numFmtId="2" fontId="12" fillId="18" borderId="10" xfId="54" applyNumberFormat="1" applyFont="1" applyFill="1" applyBorder="1" applyAlignment="1" applyProtection="1">
      <alignment horizontal="left" wrapText="1"/>
      <protection hidden="1"/>
    </xf>
    <xf numFmtId="49" fontId="12" fillId="18" borderId="10" xfId="0" applyNumberFormat="1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 wrapText="1"/>
    </xf>
    <xf numFmtId="2" fontId="12" fillId="33" borderId="10" xfId="54" applyNumberFormat="1" applyFont="1" applyFill="1" applyBorder="1" applyAlignment="1" applyProtection="1">
      <alignment horizontal="left" wrapText="1"/>
      <protection hidden="1"/>
    </xf>
    <xf numFmtId="49" fontId="12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2" fontId="14" fillId="33" borderId="10" xfId="54" applyNumberFormat="1" applyFont="1" applyFill="1" applyBorder="1" applyAlignment="1" applyProtection="1">
      <alignment horizontal="left" wrapText="1"/>
      <protection hidden="1"/>
    </xf>
    <xf numFmtId="49" fontId="12" fillId="35" borderId="10" xfId="0" applyNumberFormat="1" applyFont="1" applyFill="1" applyBorder="1" applyAlignment="1">
      <alignment horizontal="center" wrapText="1"/>
    </xf>
    <xf numFmtId="49" fontId="17" fillId="35" borderId="10" xfId="0" applyNumberFormat="1" applyFont="1" applyFill="1" applyBorder="1" applyAlignment="1">
      <alignment horizontal="center" wrapText="1"/>
    </xf>
    <xf numFmtId="49" fontId="14" fillId="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wrapText="1"/>
    </xf>
    <xf numFmtId="0" fontId="12" fillId="32" borderId="10" xfId="0" applyNumberFormat="1" applyFont="1" applyFill="1" applyBorder="1" applyAlignment="1">
      <alignment wrapText="1"/>
    </xf>
    <xf numFmtId="0" fontId="14" fillId="33" borderId="10" xfId="0" applyNumberFormat="1" applyFont="1" applyFill="1" applyBorder="1" applyAlignment="1">
      <alignment horizontal="center" wrapText="1"/>
    </xf>
    <xf numFmtId="49" fontId="12" fillId="18" borderId="10" xfId="0" applyNumberFormat="1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wrapText="1"/>
    </xf>
    <xf numFmtId="0" fontId="12" fillId="32" borderId="10" xfId="0" applyNumberFormat="1" applyFont="1" applyFill="1" applyBorder="1" applyAlignment="1">
      <alignment horizontal="center" wrapText="1"/>
    </xf>
    <xf numFmtId="0" fontId="25" fillId="32" borderId="10" xfId="0" applyNumberFormat="1" applyFont="1" applyFill="1" applyBorder="1" applyAlignment="1">
      <alignment wrapText="1"/>
    </xf>
    <xf numFmtId="2" fontId="12" fillId="34" borderId="10" xfId="0" applyNumberFormat="1" applyFont="1" applyFill="1" applyBorder="1" applyAlignment="1">
      <alignment horizontal="left" wrapText="1"/>
    </xf>
    <xf numFmtId="2" fontId="12" fillId="3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4" fillId="33" borderId="10" xfId="53" applyNumberFormat="1" applyFont="1" applyFill="1" applyBorder="1" applyAlignment="1" applyProtection="1">
      <alignment horizont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wrapText="1"/>
      <protection hidden="1"/>
    </xf>
    <xf numFmtId="0" fontId="25" fillId="32" borderId="10" xfId="0" applyFont="1" applyFill="1" applyBorder="1" applyAlignment="1">
      <alignment horizontal="left" vertical="center" wrapText="1"/>
    </xf>
    <xf numFmtId="0" fontId="12" fillId="33" borderId="10" xfId="53" applyNumberFormat="1" applyFont="1" applyFill="1" applyBorder="1" applyAlignment="1" applyProtection="1">
      <alignment horizontal="center" wrapText="1"/>
      <protection hidden="1"/>
    </xf>
    <xf numFmtId="0" fontId="24" fillId="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24" fillId="32" borderId="10" xfId="0" applyFont="1" applyFill="1" applyBorder="1" applyAlignment="1">
      <alignment horizontal="center" wrapText="1"/>
    </xf>
    <xf numFmtId="49" fontId="26" fillId="35" borderId="10" xfId="0" applyNumberFormat="1" applyFont="1" applyFill="1" applyBorder="1" applyAlignment="1">
      <alignment horizontal="right" wrapText="1"/>
    </xf>
    <xf numFmtId="49" fontId="28" fillId="35" borderId="10" xfId="0" applyNumberFormat="1" applyFont="1" applyFill="1" applyBorder="1" applyAlignment="1">
      <alignment horizontal="center" wrapText="1"/>
    </xf>
    <xf numFmtId="2" fontId="26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wrapText="1"/>
    </xf>
    <xf numFmtId="0" fontId="24" fillId="18" borderId="10" xfId="0" applyFont="1" applyFill="1" applyBorder="1" applyAlignment="1">
      <alignment horizontal="center" wrapText="1"/>
    </xf>
    <xf numFmtId="0" fontId="1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5" fillId="36" borderId="10" xfId="0" applyNumberFormat="1" applyFont="1" applyFill="1" applyBorder="1" applyAlignment="1">
      <alignment horizontal="left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wrapText="1"/>
    </xf>
    <xf numFmtId="49" fontId="25" fillId="36" borderId="10" xfId="0" applyNumberFormat="1" applyFont="1" applyFill="1" applyBorder="1" applyAlignment="1">
      <alignment wrapText="1"/>
    </xf>
    <xf numFmtId="49" fontId="25" fillId="36" borderId="10" xfId="0" applyNumberFormat="1" applyFont="1" applyFill="1" applyBorder="1" applyAlignment="1">
      <alignment horizontal="center"/>
    </xf>
    <xf numFmtId="49" fontId="29" fillId="36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wrapText="1"/>
    </xf>
    <xf numFmtId="2" fontId="25" fillId="32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wrapText="1"/>
    </xf>
    <xf numFmtId="49" fontId="24" fillId="4" borderId="10" xfId="0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 wrapText="1"/>
    </xf>
    <xf numFmtId="49" fontId="12" fillId="36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1" fontId="30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right" vertical="center" wrapText="1"/>
    </xf>
    <xf numFmtId="49" fontId="24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18" borderId="10" xfId="0" applyFont="1" applyFill="1" applyBorder="1" applyAlignment="1">
      <alignment horizontal="left" wrapText="1"/>
    </xf>
    <xf numFmtId="0" fontId="8" fillId="18" borderId="10" xfId="0" applyFont="1" applyFill="1" applyBorder="1" applyAlignment="1">
      <alignment horizontal="center" wrapText="1"/>
    </xf>
    <xf numFmtId="49" fontId="18" fillId="18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8" fillId="18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34" borderId="10" xfId="0" applyNumberFormat="1" applyFont="1" applyFill="1" applyBorder="1" applyAlignment="1">
      <alignment horizontal="left" wrapText="1"/>
    </xf>
    <xf numFmtId="49" fontId="8" fillId="18" borderId="10" xfId="0" applyNumberFormat="1" applyFont="1" applyFill="1" applyBorder="1" applyAlignment="1">
      <alignment horizontal="center" wrapText="1"/>
    </xf>
    <xf numFmtId="2" fontId="8" fillId="18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wrapText="1"/>
    </xf>
    <xf numFmtId="49" fontId="8" fillId="18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31" fillId="32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 horizontal="left" wrapText="1"/>
    </xf>
    <xf numFmtId="2" fontId="8" fillId="34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3" borderId="10" xfId="53" applyNumberFormat="1" applyFont="1" applyFill="1" applyBorder="1" applyAlignment="1" applyProtection="1">
      <alignment horizontal="center" wrapText="1"/>
      <protection hidden="1"/>
    </xf>
    <xf numFmtId="0" fontId="6" fillId="33" borderId="10" xfId="53" applyNumberFormat="1" applyFont="1" applyFill="1" applyBorder="1" applyAlignment="1" applyProtection="1">
      <alignment horizontal="center" wrapText="1"/>
      <protection hidden="1"/>
    </xf>
    <xf numFmtId="0" fontId="31" fillId="32" borderId="10" xfId="0" applyFont="1" applyFill="1" applyBorder="1" applyAlignment="1">
      <alignment horizontal="left" vertical="center" wrapText="1"/>
    </xf>
    <xf numFmtId="0" fontId="18" fillId="33" borderId="10" xfId="53" applyNumberFormat="1" applyFont="1" applyFill="1" applyBorder="1" applyAlignment="1" applyProtection="1">
      <alignment horizontal="center" wrapText="1"/>
      <protection hidden="1"/>
    </xf>
    <xf numFmtId="0" fontId="22" fillId="34" borderId="10" xfId="0" applyFont="1" applyFill="1" applyBorder="1" applyAlignment="1">
      <alignment horizontal="center" wrapText="1"/>
    </xf>
    <xf numFmtId="0" fontId="22" fillId="32" borderId="10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wrapText="1"/>
    </xf>
    <xf numFmtId="0" fontId="22" fillId="18" borderId="10" xfId="0" applyFont="1" applyFill="1" applyBorder="1" applyAlignment="1">
      <alignment horizontal="center" wrapText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18" borderId="10" xfId="0" applyNumberFormat="1" applyFont="1" applyFill="1" applyBorder="1" applyAlignment="1">
      <alignment wrapText="1"/>
    </xf>
    <xf numFmtId="2" fontId="31" fillId="32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wrapText="1"/>
    </xf>
    <xf numFmtId="1" fontId="12" fillId="18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64" applyNumberFormat="1" applyFont="1" applyFill="1" applyBorder="1" applyAlignment="1" applyProtection="1">
      <alignment horizontal="centerContinuous" vertical="center" wrapText="1"/>
      <protection/>
    </xf>
    <xf numFmtId="172" fontId="8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9" fillId="3" borderId="10" xfId="0" applyFont="1" applyFill="1" applyBorder="1" applyAlignment="1">
      <alignment wrapText="1"/>
    </xf>
    <xf numFmtId="49" fontId="12" fillId="13" borderId="10" xfId="0" applyNumberFormat="1" applyFont="1" applyFill="1" applyBorder="1" applyAlignment="1">
      <alignment/>
    </xf>
    <xf numFmtId="0" fontId="10" fillId="13" borderId="0" xfId="0" applyFont="1" applyFill="1" applyAlignment="1">
      <alignment/>
    </xf>
    <xf numFmtId="0" fontId="10" fillId="37" borderId="0" xfId="0" applyFont="1" applyFill="1" applyAlignment="1">
      <alignment/>
    </xf>
    <xf numFmtId="178" fontId="12" fillId="38" borderId="10" xfId="0" applyNumberFormat="1" applyFont="1" applyFill="1" applyBorder="1" applyAlignment="1" applyProtection="1">
      <alignment wrapText="1"/>
      <protection locked="0"/>
    </xf>
    <xf numFmtId="49" fontId="14" fillId="37" borderId="10" xfId="0" applyNumberFormat="1" applyFont="1" applyFill="1" applyBorder="1" applyAlignment="1">
      <alignment/>
    </xf>
    <xf numFmtId="0" fontId="14" fillId="37" borderId="10" xfId="0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2" fontId="12" fillId="38" borderId="10" xfId="0" applyNumberFormat="1" applyFont="1" applyFill="1" applyBorder="1" applyAlignment="1">
      <alignment horizontal="center"/>
    </xf>
    <xf numFmtId="49" fontId="12" fillId="13" borderId="10" xfId="0" applyNumberFormat="1" applyFont="1" applyFill="1" applyBorder="1" applyAlignment="1">
      <alignment horizontal="center"/>
    </xf>
    <xf numFmtId="49" fontId="24" fillId="13" borderId="10" xfId="0" applyNumberFormat="1" applyFont="1" applyFill="1" applyBorder="1" applyAlignment="1">
      <alignment horizontal="center"/>
    </xf>
    <xf numFmtId="2" fontId="12" fillId="1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49" fontId="12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2" fontId="12" fillId="24" borderId="10" xfId="0" applyNumberFormat="1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 wrapText="1"/>
    </xf>
    <xf numFmtId="49" fontId="12" fillId="24" borderId="10" xfId="0" applyNumberFormat="1" applyFont="1" applyFill="1" applyBorder="1" applyAlignment="1">
      <alignment horizontal="center"/>
    </xf>
    <xf numFmtId="49" fontId="12" fillId="39" borderId="10" xfId="0" applyNumberFormat="1" applyFont="1" applyFill="1" applyBorder="1" applyAlignment="1">
      <alignment horizontal="center"/>
    </xf>
    <xf numFmtId="49" fontId="12" fillId="39" borderId="10" xfId="0" applyNumberFormat="1" applyFont="1" applyFill="1" applyBorder="1" applyAlignment="1">
      <alignment horizontal="center" wrapText="1"/>
    </xf>
    <xf numFmtId="49" fontId="18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wrapText="1"/>
    </xf>
    <xf numFmtId="0" fontId="22" fillId="38" borderId="10" xfId="0" applyFont="1" applyFill="1" applyBorder="1" applyAlignment="1">
      <alignment horizontal="center"/>
    </xf>
    <xf numFmtId="178" fontId="8" fillId="32" borderId="10" xfId="0" applyNumberFormat="1" applyFont="1" applyFill="1" applyBorder="1" applyAlignment="1">
      <alignment wrapText="1"/>
    </xf>
    <xf numFmtId="178" fontId="14" fillId="13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4" fillId="40" borderId="10" xfId="0" applyNumberFormat="1" applyFont="1" applyFill="1" applyBorder="1" applyAlignment="1">
      <alignment/>
    </xf>
    <xf numFmtId="0" fontId="12" fillId="40" borderId="10" xfId="0" applyFont="1" applyFill="1" applyBorder="1" applyAlignment="1">
      <alignment horizontal="center" wrapText="1"/>
    </xf>
    <xf numFmtId="49" fontId="14" fillId="40" borderId="10" xfId="0" applyNumberFormat="1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 wrapText="1"/>
    </xf>
    <xf numFmtId="0" fontId="17" fillId="40" borderId="10" xfId="0" applyFont="1" applyFill="1" applyBorder="1" applyAlignment="1">
      <alignment horizontal="center"/>
    </xf>
    <xf numFmtId="2" fontId="14" fillId="40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left" wrapText="1"/>
    </xf>
    <xf numFmtId="49" fontId="75" fillId="32" borderId="10" xfId="0" applyNumberFormat="1" applyFont="1" applyFill="1" applyBorder="1" applyAlignment="1">
      <alignment horizontal="center"/>
    </xf>
    <xf numFmtId="49" fontId="76" fillId="32" borderId="10" xfId="0" applyNumberFormat="1" applyFont="1" applyFill="1" applyBorder="1" applyAlignment="1">
      <alignment horizontal="center" wrapText="1"/>
    </xf>
    <xf numFmtId="2" fontId="75" fillId="32" borderId="10" xfId="0" applyNumberFormat="1" applyFont="1" applyFill="1" applyBorder="1" applyAlignment="1">
      <alignment horizontal="center"/>
    </xf>
    <xf numFmtId="49" fontId="74" fillId="33" borderId="10" xfId="0" applyNumberFormat="1" applyFont="1" applyFill="1" applyBorder="1" applyAlignment="1">
      <alignment horizontal="center"/>
    </xf>
    <xf numFmtId="49" fontId="77" fillId="33" borderId="10" xfId="0" applyNumberFormat="1" applyFont="1" applyFill="1" applyBorder="1" applyAlignment="1">
      <alignment horizontal="center" wrapText="1"/>
    </xf>
    <xf numFmtId="2" fontId="74" fillId="33" borderId="10" xfId="0" applyNumberFormat="1" applyFont="1" applyFill="1" applyBorder="1" applyAlignment="1">
      <alignment horizontal="center"/>
    </xf>
    <xf numFmtId="0" fontId="75" fillId="32" borderId="10" xfId="0" applyNumberFormat="1" applyFont="1" applyFill="1" applyBorder="1" applyAlignment="1">
      <alignment horizontal="left" wrapText="1"/>
    </xf>
    <xf numFmtId="1" fontId="12" fillId="38" borderId="10" xfId="0" applyNumberFormat="1" applyFont="1" applyFill="1" applyBorder="1" applyAlignment="1">
      <alignment wrapText="1"/>
    </xf>
    <xf numFmtId="49" fontId="24" fillId="38" borderId="10" xfId="0" applyNumberFormat="1" applyFont="1" applyFill="1" applyBorder="1" applyAlignment="1">
      <alignment horizontal="center"/>
    </xf>
    <xf numFmtId="49" fontId="17" fillId="40" borderId="10" xfId="0" applyNumberFormat="1" applyFont="1" applyFill="1" applyBorder="1" applyAlignment="1">
      <alignment horizontal="center"/>
    </xf>
    <xf numFmtId="2" fontId="12" fillId="40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wrapText="1"/>
    </xf>
    <xf numFmtId="49" fontId="22" fillId="38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10" xfId="64" applyNumberFormat="1" applyFont="1" applyFill="1" applyBorder="1" applyAlignment="1">
      <alignment horizontal="center" wrapText="1"/>
    </xf>
    <xf numFmtId="169" fontId="7" fillId="0" borderId="0" xfId="55" applyNumberFormat="1" applyFont="1" applyFill="1" applyBorder="1" applyAlignment="1">
      <alignment horizontal="center" vertical="center" wrapText="1"/>
      <protection/>
    </xf>
    <xf numFmtId="169" fontId="11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10" fillId="3" borderId="14" xfId="0" applyNumberFormat="1" applyFont="1" applyFill="1" applyBorder="1" applyAlignment="1">
      <alignment horizontal="center" textRotation="90" wrapText="1"/>
    </xf>
    <xf numFmtId="49" fontId="10" fillId="3" borderId="15" xfId="0" applyNumberFormat="1" applyFont="1" applyFill="1" applyBorder="1" applyAlignment="1">
      <alignment horizontal="center" textRotation="90" wrapText="1"/>
    </xf>
    <xf numFmtId="49" fontId="10" fillId="3" borderId="16" xfId="0" applyNumberFormat="1" applyFont="1" applyFill="1" applyBorder="1" applyAlignment="1">
      <alignment horizontal="center" textRotation="90" wrapText="1"/>
    </xf>
    <xf numFmtId="49" fontId="9" fillId="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textRotation="180"/>
    </xf>
    <xf numFmtId="0" fontId="8" fillId="0" borderId="13" xfId="0" applyFont="1" applyBorder="1" applyAlignment="1">
      <alignment horizontal="center" textRotation="180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G327"/>
  <sheetViews>
    <sheetView zoomScalePageLayoutView="0" workbookViewId="0" topLeftCell="A1">
      <pane ySplit="10" topLeftCell="A288" activePane="bottomLeft" state="frozen"/>
      <selection pane="topLeft" activeCell="F23" sqref="F23"/>
      <selection pane="bottomLeft" activeCell="A7" sqref="A7:H7"/>
    </sheetView>
  </sheetViews>
  <sheetFormatPr defaultColWidth="9.140625" defaultRowHeight="12.75"/>
  <cols>
    <col min="1" max="1" width="65.7109375" style="15" customWidth="1"/>
    <col min="2" max="2" width="6.00390625" style="17" customWidth="1"/>
    <col min="3" max="3" width="6.7109375" style="17" customWidth="1"/>
    <col min="4" max="4" width="3.57421875" style="17" customWidth="1"/>
    <col min="5" max="5" width="4.8515625" style="17" customWidth="1"/>
    <col min="6" max="6" width="6.8515625" style="17" customWidth="1"/>
    <col min="7" max="7" width="5.57421875" style="126" customWidth="1"/>
    <col min="8" max="8" width="11.00390625" style="60" customWidth="1"/>
    <col min="9" max="16384" width="9.140625" style="15" customWidth="1"/>
  </cols>
  <sheetData>
    <row r="1" ht="11.25">
      <c r="H1" s="60" t="s">
        <v>350</v>
      </c>
    </row>
    <row r="2" spans="4:8" ht="11.25">
      <c r="D2" s="391" t="s">
        <v>62</v>
      </c>
      <c r="E2" s="391"/>
      <c r="F2" s="391"/>
      <c r="G2" s="391"/>
      <c r="H2" s="391"/>
    </row>
    <row r="3" spans="1:8" ht="22.5" customHeight="1">
      <c r="A3" s="390" t="s">
        <v>375</v>
      </c>
      <c r="B3" s="390"/>
      <c r="C3" s="390"/>
      <c r="D3" s="390"/>
      <c r="E3" s="390"/>
      <c r="F3" s="390"/>
      <c r="G3" s="390"/>
      <c r="H3" s="390"/>
    </row>
    <row r="4" spans="2:8" ht="35.25" customHeight="1">
      <c r="B4" s="390" t="s">
        <v>159</v>
      </c>
      <c r="C4" s="390"/>
      <c r="D4" s="390"/>
      <c r="E4" s="390"/>
      <c r="F4" s="390"/>
      <c r="G4" s="390"/>
      <c r="H4" s="390"/>
    </row>
    <row r="5" spans="2:8" ht="11.25">
      <c r="B5" s="391" t="s">
        <v>380</v>
      </c>
      <c r="C5" s="391"/>
      <c r="D5" s="391"/>
      <c r="E5" s="391"/>
      <c r="F5" s="391"/>
      <c r="G5" s="391"/>
      <c r="H5" s="391"/>
    </row>
    <row r="6" spans="1:8" ht="12.75">
      <c r="A6" s="396" t="s">
        <v>55</v>
      </c>
      <c r="B6" s="396"/>
      <c r="C6" s="396"/>
      <c r="D6" s="396"/>
      <c r="E6" s="396"/>
      <c r="F6" s="396"/>
      <c r="G6" s="396"/>
      <c r="H6" s="396"/>
    </row>
    <row r="7" spans="1:8" ht="54.75" customHeight="1">
      <c r="A7" s="394" t="s">
        <v>332</v>
      </c>
      <c r="B7" s="394"/>
      <c r="C7" s="394"/>
      <c r="D7" s="394"/>
      <c r="E7" s="394"/>
      <c r="F7" s="394"/>
      <c r="G7" s="394"/>
      <c r="H7" s="394"/>
    </row>
    <row r="8" spans="1:8" ht="10.5" customHeight="1">
      <c r="A8" s="16"/>
      <c r="B8" s="71"/>
      <c r="C8" s="71"/>
      <c r="D8" s="72"/>
      <c r="E8" s="395" t="s">
        <v>64</v>
      </c>
      <c r="F8" s="395"/>
      <c r="G8" s="395"/>
      <c r="H8" s="395"/>
    </row>
    <row r="9" spans="1:8" ht="11.25">
      <c r="A9" s="10" t="s">
        <v>56</v>
      </c>
      <c r="B9" s="392" t="s">
        <v>78</v>
      </c>
      <c r="C9" s="392"/>
      <c r="D9" s="392"/>
      <c r="E9" s="392"/>
      <c r="F9" s="392"/>
      <c r="G9" s="392"/>
      <c r="H9" s="393" t="s">
        <v>76</v>
      </c>
    </row>
    <row r="10" spans="1:8" ht="83.25" customHeight="1">
      <c r="A10" s="10"/>
      <c r="B10" s="11" t="s">
        <v>59</v>
      </c>
      <c r="C10" s="11" t="s">
        <v>58</v>
      </c>
      <c r="D10" s="392" t="s">
        <v>57</v>
      </c>
      <c r="E10" s="392"/>
      <c r="F10" s="392"/>
      <c r="G10" s="11" t="s">
        <v>333</v>
      </c>
      <c r="H10" s="393"/>
    </row>
    <row r="11" spans="1:8" ht="11.25">
      <c r="A11" s="130" t="s">
        <v>80</v>
      </c>
      <c r="B11" s="46" t="s">
        <v>41</v>
      </c>
      <c r="C11" s="46"/>
      <c r="D11" s="46"/>
      <c r="E11" s="46"/>
      <c r="F11" s="46"/>
      <c r="G11" s="131"/>
      <c r="H11" s="57">
        <f>H12+H19+H44+H49+H54+H59</f>
        <v>9597.699999999999</v>
      </c>
    </row>
    <row r="12" spans="1:8" ht="21.75">
      <c r="A12" s="132" t="s">
        <v>69</v>
      </c>
      <c r="B12" s="35" t="s">
        <v>41</v>
      </c>
      <c r="C12" s="35" t="s">
        <v>42</v>
      </c>
      <c r="D12" s="35"/>
      <c r="E12" s="35"/>
      <c r="F12" s="35"/>
      <c r="G12" s="133"/>
      <c r="H12" s="59">
        <f>H13</f>
        <v>297</v>
      </c>
    </row>
    <row r="13" spans="1:8" s="24" customFormat="1" ht="21">
      <c r="A13" s="134" t="s">
        <v>213</v>
      </c>
      <c r="B13" s="135" t="s">
        <v>41</v>
      </c>
      <c r="C13" s="135" t="s">
        <v>42</v>
      </c>
      <c r="D13" s="135" t="s">
        <v>81</v>
      </c>
      <c r="E13" s="135"/>
      <c r="F13" s="135"/>
      <c r="G13" s="136"/>
      <c r="H13" s="137">
        <f>H14</f>
        <v>297</v>
      </c>
    </row>
    <row r="14" spans="1:8" s="24" customFormat="1" ht="21">
      <c r="A14" s="138" t="s">
        <v>214</v>
      </c>
      <c r="B14" s="139" t="s">
        <v>41</v>
      </c>
      <c r="C14" s="139" t="s">
        <v>42</v>
      </c>
      <c r="D14" s="139" t="s">
        <v>81</v>
      </c>
      <c r="E14" s="139" t="s">
        <v>83</v>
      </c>
      <c r="F14" s="139"/>
      <c r="G14" s="140"/>
      <c r="H14" s="141">
        <f>H15+H17</f>
        <v>297</v>
      </c>
    </row>
    <row r="15" spans="1:8" ht="22.5">
      <c r="A15" s="142" t="s">
        <v>84</v>
      </c>
      <c r="B15" s="143" t="s">
        <v>41</v>
      </c>
      <c r="C15" s="143" t="s">
        <v>42</v>
      </c>
      <c r="D15" s="143" t="s">
        <v>81</v>
      </c>
      <c r="E15" s="143" t="s">
        <v>83</v>
      </c>
      <c r="F15" s="143" t="s">
        <v>85</v>
      </c>
      <c r="G15" s="144"/>
      <c r="H15" s="145">
        <f>H16</f>
        <v>258.6</v>
      </c>
    </row>
    <row r="16" spans="1:8" ht="35.25" customHeight="1">
      <c r="A16" s="96" t="s">
        <v>89</v>
      </c>
      <c r="B16" s="97" t="s">
        <v>41</v>
      </c>
      <c r="C16" s="97" t="s">
        <v>42</v>
      </c>
      <c r="D16" s="97" t="s">
        <v>81</v>
      </c>
      <c r="E16" s="97" t="s">
        <v>83</v>
      </c>
      <c r="F16" s="97" t="s">
        <v>85</v>
      </c>
      <c r="G16" s="104" t="s">
        <v>162</v>
      </c>
      <c r="H16" s="98">
        <v>258.6</v>
      </c>
    </row>
    <row r="17" spans="1:8" ht="11.25">
      <c r="A17" s="146" t="s">
        <v>87</v>
      </c>
      <c r="B17" s="143" t="s">
        <v>41</v>
      </c>
      <c r="C17" s="143" t="s">
        <v>42</v>
      </c>
      <c r="D17" s="143" t="s">
        <v>81</v>
      </c>
      <c r="E17" s="143" t="s">
        <v>83</v>
      </c>
      <c r="F17" s="143" t="s">
        <v>86</v>
      </c>
      <c r="G17" s="144"/>
      <c r="H17" s="145">
        <f>H18</f>
        <v>38.4</v>
      </c>
    </row>
    <row r="18" spans="1:8" ht="11.25">
      <c r="A18" s="93" t="s">
        <v>164</v>
      </c>
      <c r="B18" s="94" t="s">
        <v>41</v>
      </c>
      <c r="C18" s="94" t="s">
        <v>42</v>
      </c>
      <c r="D18" s="94" t="s">
        <v>81</v>
      </c>
      <c r="E18" s="94" t="s">
        <v>83</v>
      </c>
      <c r="F18" s="94" t="s">
        <v>86</v>
      </c>
      <c r="G18" s="105" t="s">
        <v>163</v>
      </c>
      <c r="H18" s="95">
        <v>38.4</v>
      </c>
    </row>
    <row r="19" spans="1:8" ht="32.25">
      <c r="A19" s="147" t="s">
        <v>44</v>
      </c>
      <c r="B19" s="148" t="s">
        <v>41</v>
      </c>
      <c r="C19" s="148" t="s">
        <v>45</v>
      </c>
      <c r="D19" s="148"/>
      <c r="E19" s="148"/>
      <c r="F19" s="148"/>
      <c r="G19" s="133"/>
      <c r="H19" s="59">
        <f>H20+H30</f>
        <v>5169.5</v>
      </c>
    </row>
    <row r="20" spans="1:8" ht="21.75">
      <c r="A20" s="149" t="s">
        <v>215</v>
      </c>
      <c r="B20" s="150" t="s">
        <v>41</v>
      </c>
      <c r="C20" s="150" t="s">
        <v>45</v>
      </c>
      <c r="D20" s="150" t="s">
        <v>90</v>
      </c>
      <c r="E20" s="150"/>
      <c r="F20" s="150"/>
      <c r="G20" s="151"/>
      <c r="H20" s="137">
        <f>H21+H24</f>
        <v>4913.3</v>
      </c>
    </row>
    <row r="21" spans="1:8" ht="15" customHeight="1">
      <c r="A21" s="152" t="s">
        <v>91</v>
      </c>
      <c r="B21" s="153" t="s">
        <v>41</v>
      </c>
      <c r="C21" s="153" t="s">
        <v>45</v>
      </c>
      <c r="D21" s="153" t="s">
        <v>90</v>
      </c>
      <c r="E21" s="153" t="s">
        <v>83</v>
      </c>
      <c r="F21" s="153"/>
      <c r="G21" s="154"/>
      <c r="H21" s="141">
        <f>H22</f>
        <v>660</v>
      </c>
    </row>
    <row r="22" spans="1:8" ht="21.75">
      <c r="A22" s="155" t="s">
        <v>84</v>
      </c>
      <c r="B22" s="156" t="s">
        <v>41</v>
      </c>
      <c r="C22" s="156" t="s">
        <v>45</v>
      </c>
      <c r="D22" s="156">
        <v>92</v>
      </c>
      <c r="E22" s="156" t="s">
        <v>83</v>
      </c>
      <c r="F22" s="156" t="s">
        <v>85</v>
      </c>
      <c r="G22" s="144"/>
      <c r="H22" s="157">
        <f>H23</f>
        <v>660</v>
      </c>
    </row>
    <row r="23" spans="1:8" ht="33.75">
      <c r="A23" s="96" t="s">
        <v>89</v>
      </c>
      <c r="B23" s="100" t="s">
        <v>41</v>
      </c>
      <c r="C23" s="100" t="s">
        <v>45</v>
      </c>
      <c r="D23" s="100" t="s">
        <v>90</v>
      </c>
      <c r="E23" s="100" t="s">
        <v>83</v>
      </c>
      <c r="F23" s="100" t="s">
        <v>85</v>
      </c>
      <c r="G23" s="104" t="s">
        <v>162</v>
      </c>
      <c r="H23" s="95">
        <v>660</v>
      </c>
    </row>
    <row r="24" spans="1:8" ht="11.25">
      <c r="A24" s="152" t="s">
        <v>92</v>
      </c>
      <c r="B24" s="139" t="s">
        <v>41</v>
      </c>
      <c r="C24" s="139" t="s">
        <v>45</v>
      </c>
      <c r="D24" s="139" t="s">
        <v>90</v>
      </c>
      <c r="E24" s="139" t="s">
        <v>93</v>
      </c>
      <c r="F24" s="139"/>
      <c r="G24" s="154"/>
      <c r="H24" s="141">
        <f>H25+H27</f>
        <v>4253.3</v>
      </c>
    </row>
    <row r="25" spans="1:8" ht="21.75">
      <c r="A25" s="155" t="s">
        <v>84</v>
      </c>
      <c r="B25" s="158" t="s">
        <v>41</v>
      </c>
      <c r="C25" s="158" t="s">
        <v>45</v>
      </c>
      <c r="D25" s="158" t="s">
        <v>90</v>
      </c>
      <c r="E25" s="158" t="s">
        <v>93</v>
      </c>
      <c r="F25" s="158" t="s">
        <v>85</v>
      </c>
      <c r="G25" s="144"/>
      <c r="H25" s="157">
        <f>H26</f>
        <v>3032</v>
      </c>
    </row>
    <row r="26" spans="1:8" ht="33.75">
      <c r="A26" s="96" t="s">
        <v>89</v>
      </c>
      <c r="B26" s="97" t="s">
        <v>41</v>
      </c>
      <c r="C26" s="97" t="s">
        <v>45</v>
      </c>
      <c r="D26" s="97" t="s">
        <v>90</v>
      </c>
      <c r="E26" s="97" t="s">
        <v>93</v>
      </c>
      <c r="F26" s="97" t="s">
        <v>85</v>
      </c>
      <c r="G26" s="104" t="s">
        <v>162</v>
      </c>
      <c r="H26" s="95">
        <v>3032</v>
      </c>
    </row>
    <row r="27" spans="1:8" ht="13.5" customHeight="1">
      <c r="A27" s="159" t="s">
        <v>87</v>
      </c>
      <c r="B27" s="158" t="s">
        <v>41</v>
      </c>
      <c r="C27" s="158" t="s">
        <v>45</v>
      </c>
      <c r="D27" s="158" t="s">
        <v>90</v>
      </c>
      <c r="E27" s="158" t="s">
        <v>93</v>
      </c>
      <c r="F27" s="158" t="s">
        <v>86</v>
      </c>
      <c r="G27" s="144"/>
      <c r="H27" s="157">
        <f>H28+H29</f>
        <v>1221.3</v>
      </c>
    </row>
    <row r="28" spans="1:8" ht="13.5" customHeight="1">
      <c r="A28" s="93" t="s">
        <v>164</v>
      </c>
      <c r="B28" s="97" t="s">
        <v>41</v>
      </c>
      <c r="C28" s="97" t="s">
        <v>45</v>
      </c>
      <c r="D28" s="97" t="s">
        <v>90</v>
      </c>
      <c r="E28" s="97" t="s">
        <v>93</v>
      </c>
      <c r="F28" s="97" t="s">
        <v>86</v>
      </c>
      <c r="G28" s="104" t="s">
        <v>163</v>
      </c>
      <c r="H28" s="95">
        <v>1150.7</v>
      </c>
    </row>
    <row r="29" spans="1:8" ht="13.5" customHeight="1">
      <c r="A29" s="99" t="s">
        <v>165</v>
      </c>
      <c r="B29" s="97" t="s">
        <v>41</v>
      </c>
      <c r="C29" s="97" t="s">
        <v>45</v>
      </c>
      <c r="D29" s="97" t="s">
        <v>90</v>
      </c>
      <c r="E29" s="97" t="s">
        <v>93</v>
      </c>
      <c r="F29" s="97" t="s">
        <v>86</v>
      </c>
      <c r="G29" s="104" t="s">
        <v>70</v>
      </c>
      <c r="H29" s="95">
        <v>70.6</v>
      </c>
    </row>
    <row r="30" spans="1:8" ht="16.5" customHeight="1">
      <c r="A30" s="160" t="s">
        <v>94</v>
      </c>
      <c r="B30" s="135" t="s">
        <v>41</v>
      </c>
      <c r="C30" s="135" t="s">
        <v>45</v>
      </c>
      <c r="D30" s="135" t="s">
        <v>95</v>
      </c>
      <c r="E30" s="135"/>
      <c r="F30" s="135"/>
      <c r="G30" s="151"/>
      <c r="H30" s="137">
        <f>H31</f>
        <v>256.20000000000005</v>
      </c>
    </row>
    <row r="31" spans="1:8" ht="33.75" customHeight="1">
      <c r="A31" s="161" t="s">
        <v>96</v>
      </c>
      <c r="B31" s="139" t="s">
        <v>41</v>
      </c>
      <c r="C31" s="139" t="s">
        <v>45</v>
      </c>
      <c r="D31" s="139">
        <v>97</v>
      </c>
      <c r="E31" s="139">
        <v>2</v>
      </c>
      <c r="F31" s="139"/>
      <c r="G31" s="162"/>
      <c r="H31" s="141">
        <f>H32+H34+H36+H38+H40+H42</f>
        <v>256.20000000000005</v>
      </c>
    </row>
    <row r="32" spans="1:8" s="24" customFormat="1" ht="33.75" customHeight="1">
      <c r="A32" s="155" t="s">
        <v>183</v>
      </c>
      <c r="B32" s="158" t="s">
        <v>41</v>
      </c>
      <c r="C32" s="158" t="s">
        <v>45</v>
      </c>
      <c r="D32" s="158" t="s">
        <v>95</v>
      </c>
      <c r="E32" s="158" t="s">
        <v>93</v>
      </c>
      <c r="F32" s="158">
        <v>8507</v>
      </c>
      <c r="G32" s="163"/>
      <c r="H32" s="157">
        <f>H33</f>
        <v>34.6</v>
      </c>
    </row>
    <row r="33" spans="1:8" ht="13.5" customHeight="1">
      <c r="A33" s="127" t="s">
        <v>105</v>
      </c>
      <c r="B33" s="97" t="s">
        <v>41</v>
      </c>
      <c r="C33" s="97" t="s">
        <v>45</v>
      </c>
      <c r="D33" s="97" t="s">
        <v>95</v>
      </c>
      <c r="E33" s="97" t="s">
        <v>93</v>
      </c>
      <c r="F33" s="97" t="s">
        <v>98</v>
      </c>
      <c r="G33" s="129">
        <v>540</v>
      </c>
      <c r="H33" s="95">
        <v>34.6</v>
      </c>
    </row>
    <row r="34" spans="1:8" s="24" customFormat="1" ht="24" customHeight="1">
      <c r="A34" s="155" t="s">
        <v>336</v>
      </c>
      <c r="B34" s="158" t="s">
        <v>41</v>
      </c>
      <c r="C34" s="158" t="s">
        <v>45</v>
      </c>
      <c r="D34" s="158" t="s">
        <v>95</v>
      </c>
      <c r="E34" s="158" t="s">
        <v>93</v>
      </c>
      <c r="F34" s="158">
        <v>8510</v>
      </c>
      <c r="G34" s="163"/>
      <c r="H34" s="157">
        <f>H35</f>
        <v>71.2</v>
      </c>
    </row>
    <row r="35" spans="1:8" ht="14.25" customHeight="1">
      <c r="A35" s="127" t="s">
        <v>105</v>
      </c>
      <c r="B35" s="97" t="s">
        <v>41</v>
      </c>
      <c r="C35" s="97" t="s">
        <v>45</v>
      </c>
      <c r="D35" s="97" t="s">
        <v>95</v>
      </c>
      <c r="E35" s="97" t="s">
        <v>93</v>
      </c>
      <c r="F35" s="97" t="s">
        <v>99</v>
      </c>
      <c r="G35" s="129">
        <v>540</v>
      </c>
      <c r="H35" s="95">
        <v>71.2</v>
      </c>
    </row>
    <row r="36" spans="1:8" s="24" customFormat="1" ht="23.25" customHeight="1">
      <c r="A36" s="155" t="s">
        <v>184</v>
      </c>
      <c r="B36" s="158" t="s">
        <v>41</v>
      </c>
      <c r="C36" s="158" t="s">
        <v>45</v>
      </c>
      <c r="D36" s="158" t="s">
        <v>95</v>
      </c>
      <c r="E36" s="158" t="s">
        <v>93</v>
      </c>
      <c r="F36" s="158">
        <v>8511</v>
      </c>
      <c r="G36" s="163"/>
      <c r="H36" s="157">
        <f>H37</f>
        <v>49.4</v>
      </c>
    </row>
    <row r="37" spans="1:8" ht="13.5" customHeight="1">
      <c r="A37" s="127" t="s">
        <v>105</v>
      </c>
      <c r="B37" s="97" t="s">
        <v>41</v>
      </c>
      <c r="C37" s="97" t="s">
        <v>45</v>
      </c>
      <c r="D37" s="97" t="s">
        <v>95</v>
      </c>
      <c r="E37" s="97" t="s">
        <v>93</v>
      </c>
      <c r="F37" s="97" t="s">
        <v>100</v>
      </c>
      <c r="G37" s="129">
        <v>540</v>
      </c>
      <c r="H37" s="95">
        <v>49.4</v>
      </c>
    </row>
    <row r="38" spans="1:8" s="24" customFormat="1" ht="13.5" customHeight="1">
      <c r="A38" s="155" t="s">
        <v>185</v>
      </c>
      <c r="B38" s="158" t="s">
        <v>41</v>
      </c>
      <c r="C38" s="158" t="s">
        <v>45</v>
      </c>
      <c r="D38" s="158" t="s">
        <v>95</v>
      </c>
      <c r="E38" s="158" t="s">
        <v>93</v>
      </c>
      <c r="F38" s="158" t="s">
        <v>101</v>
      </c>
      <c r="G38" s="163"/>
      <c r="H38" s="157">
        <f>H39</f>
        <v>34.6</v>
      </c>
    </row>
    <row r="39" spans="1:8" ht="13.5" customHeight="1">
      <c r="A39" s="127" t="s">
        <v>105</v>
      </c>
      <c r="B39" s="97" t="s">
        <v>41</v>
      </c>
      <c r="C39" s="97" t="s">
        <v>45</v>
      </c>
      <c r="D39" s="97" t="s">
        <v>95</v>
      </c>
      <c r="E39" s="97" t="s">
        <v>93</v>
      </c>
      <c r="F39" s="97" t="s">
        <v>101</v>
      </c>
      <c r="G39" s="129">
        <v>540</v>
      </c>
      <c r="H39" s="95">
        <v>34.6</v>
      </c>
    </row>
    <row r="40" spans="1:8" ht="23.25" customHeight="1">
      <c r="A40" s="155" t="s">
        <v>337</v>
      </c>
      <c r="B40" s="158" t="s">
        <v>41</v>
      </c>
      <c r="C40" s="158" t="s">
        <v>45</v>
      </c>
      <c r="D40" s="158" t="s">
        <v>95</v>
      </c>
      <c r="E40" s="158" t="s">
        <v>93</v>
      </c>
      <c r="F40" s="158" t="s">
        <v>338</v>
      </c>
      <c r="G40" s="163"/>
      <c r="H40" s="145">
        <f>H41</f>
        <v>31.8</v>
      </c>
    </row>
    <row r="41" spans="1:8" ht="13.5" customHeight="1">
      <c r="A41" s="127" t="s">
        <v>105</v>
      </c>
      <c r="B41" s="97" t="s">
        <v>41</v>
      </c>
      <c r="C41" s="97" t="s">
        <v>45</v>
      </c>
      <c r="D41" s="97" t="s">
        <v>95</v>
      </c>
      <c r="E41" s="97" t="s">
        <v>93</v>
      </c>
      <c r="F41" s="97" t="s">
        <v>338</v>
      </c>
      <c r="G41" s="129">
        <v>540</v>
      </c>
      <c r="H41" s="95">
        <v>31.8</v>
      </c>
    </row>
    <row r="42" spans="1:8" ht="30" customHeight="1">
      <c r="A42" s="51" t="s">
        <v>205</v>
      </c>
      <c r="B42" s="52" t="s">
        <v>41</v>
      </c>
      <c r="C42" s="52" t="s">
        <v>45</v>
      </c>
      <c r="D42" s="52" t="s">
        <v>95</v>
      </c>
      <c r="E42" s="52" t="s">
        <v>93</v>
      </c>
      <c r="F42" s="52" t="s">
        <v>206</v>
      </c>
      <c r="G42" s="110"/>
      <c r="H42" s="53">
        <f>H43</f>
        <v>34.6</v>
      </c>
    </row>
    <row r="43" spans="1:8" ht="15.75" customHeight="1">
      <c r="A43" s="127" t="s">
        <v>105</v>
      </c>
      <c r="B43" s="38" t="s">
        <v>41</v>
      </c>
      <c r="C43" s="38" t="s">
        <v>45</v>
      </c>
      <c r="D43" s="38" t="s">
        <v>95</v>
      </c>
      <c r="E43" s="38" t="s">
        <v>93</v>
      </c>
      <c r="F43" s="38" t="s">
        <v>206</v>
      </c>
      <c r="G43" s="111" t="s">
        <v>342</v>
      </c>
      <c r="H43" s="39">
        <v>34.6</v>
      </c>
    </row>
    <row r="44" spans="1:8" ht="13.5" customHeight="1">
      <c r="A44" s="164" t="s">
        <v>65</v>
      </c>
      <c r="B44" s="35" t="s">
        <v>41</v>
      </c>
      <c r="C44" s="35" t="s">
        <v>66</v>
      </c>
      <c r="D44" s="35"/>
      <c r="E44" s="35"/>
      <c r="F44" s="35"/>
      <c r="G44" s="165"/>
      <c r="H44" s="59">
        <f>H45</f>
        <v>44.7</v>
      </c>
    </row>
    <row r="45" spans="1:8" ht="13.5" customHeight="1">
      <c r="A45" s="160" t="s">
        <v>94</v>
      </c>
      <c r="B45" s="135" t="s">
        <v>41</v>
      </c>
      <c r="C45" s="135" t="s">
        <v>66</v>
      </c>
      <c r="D45" s="135" t="s">
        <v>95</v>
      </c>
      <c r="E45" s="135"/>
      <c r="F45" s="135"/>
      <c r="G45" s="151"/>
      <c r="H45" s="166">
        <f>H46</f>
        <v>44.7</v>
      </c>
    </row>
    <row r="46" spans="1:8" ht="37.5" customHeight="1">
      <c r="A46" s="161" t="s">
        <v>96</v>
      </c>
      <c r="B46" s="139" t="s">
        <v>41</v>
      </c>
      <c r="C46" s="139" t="s">
        <v>66</v>
      </c>
      <c r="D46" s="139">
        <v>97</v>
      </c>
      <c r="E46" s="139">
        <v>2</v>
      </c>
      <c r="F46" s="139"/>
      <c r="G46" s="162"/>
      <c r="H46" s="167">
        <f>H47</f>
        <v>44.7</v>
      </c>
    </row>
    <row r="47" spans="1:8" ht="24" customHeight="1">
      <c r="A47" s="155" t="s">
        <v>186</v>
      </c>
      <c r="B47" s="158" t="s">
        <v>41</v>
      </c>
      <c r="C47" s="158" t="s">
        <v>66</v>
      </c>
      <c r="D47" s="158" t="s">
        <v>95</v>
      </c>
      <c r="E47" s="158" t="s">
        <v>93</v>
      </c>
      <c r="F47" s="158">
        <v>8504</v>
      </c>
      <c r="G47" s="163"/>
      <c r="H47" s="145">
        <f>H48</f>
        <v>44.7</v>
      </c>
    </row>
    <row r="48" spans="1:8" ht="12.75" customHeight="1">
      <c r="A48" s="127" t="s">
        <v>105</v>
      </c>
      <c r="B48" s="97" t="s">
        <v>41</v>
      </c>
      <c r="C48" s="97" t="s">
        <v>66</v>
      </c>
      <c r="D48" s="97" t="s">
        <v>95</v>
      </c>
      <c r="E48" s="97" t="s">
        <v>93</v>
      </c>
      <c r="F48" s="97" t="s">
        <v>106</v>
      </c>
      <c r="G48" s="129">
        <v>540</v>
      </c>
      <c r="H48" s="95">
        <v>44.7</v>
      </c>
    </row>
    <row r="49" spans="1:8" ht="13.5" customHeight="1" hidden="1">
      <c r="A49" s="147" t="s">
        <v>107</v>
      </c>
      <c r="B49" s="35" t="s">
        <v>41</v>
      </c>
      <c r="C49" s="35" t="s">
        <v>48</v>
      </c>
      <c r="D49" s="35"/>
      <c r="E49" s="35"/>
      <c r="F49" s="35"/>
      <c r="G49" s="168"/>
      <c r="H49" s="59">
        <f>H50</f>
        <v>0</v>
      </c>
    </row>
    <row r="50" spans="1:8" ht="13.5" customHeight="1" hidden="1">
      <c r="A50" s="160" t="s">
        <v>108</v>
      </c>
      <c r="B50" s="135" t="s">
        <v>41</v>
      </c>
      <c r="C50" s="135" t="s">
        <v>48</v>
      </c>
      <c r="D50" s="135" t="s">
        <v>109</v>
      </c>
      <c r="E50" s="135"/>
      <c r="F50" s="135"/>
      <c r="G50" s="169"/>
      <c r="H50" s="137">
        <f>H51</f>
        <v>0</v>
      </c>
    </row>
    <row r="51" spans="1:8" s="24" customFormat="1" ht="13.5" customHeight="1" hidden="1">
      <c r="A51" s="170" t="s">
        <v>110</v>
      </c>
      <c r="B51" s="139" t="s">
        <v>41</v>
      </c>
      <c r="C51" s="139" t="s">
        <v>48</v>
      </c>
      <c r="D51" s="139" t="s">
        <v>109</v>
      </c>
      <c r="E51" s="139" t="s">
        <v>83</v>
      </c>
      <c r="F51" s="139"/>
      <c r="G51" s="171"/>
      <c r="H51" s="141">
        <f>H52</f>
        <v>0</v>
      </c>
    </row>
    <row r="52" spans="1:8" ht="13.5" customHeight="1" hidden="1">
      <c r="A52" s="172" t="s">
        <v>111</v>
      </c>
      <c r="B52" s="143" t="s">
        <v>41</v>
      </c>
      <c r="C52" s="143" t="s">
        <v>48</v>
      </c>
      <c r="D52" s="143" t="s">
        <v>109</v>
      </c>
      <c r="E52" s="143" t="s">
        <v>83</v>
      </c>
      <c r="F52" s="143" t="s">
        <v>112</v>
      </c>
      <c r="G52" s="173"/>
      <c r="H52" s="145">
        <f>H53</f>
        <v>0</v>
      </c>
    </row>
    <row r="53" spans="1:8" ht="13.5" customHeight="1" hidden="1">
      <c r="A53" s="128" t="s">
        <v>113</v>
      </c>
      <c r="B53" s="97" t="s">
        <v>41</v>
      </c>
      <c r="C53" s="97" t="s">
        <v>48</v>
      </c>
      <c r="D53" s="97" t="s">
        <v>109</v>
      </c>
      <c r="E53" s="97" t="s">
        <v>83</v>
      </c>
      <c r="F53" s="97" t="s">
        <v>112</v>
      </c>
      <c r="G53" s="174" t="s">
        <v>88</v>
      </c>
      <c r="H53" s="98"/>
    </row>
    <row r="54" spans="1:8" ht="13.5" customHeight="1">
      <c r="A54" s="147" t="s">
        <v>37</v>
      </c>
      <c r="B54" s="35" t="s">
        <v>41</v>
      </c>
      <c r="C54" s="35" t="s">
        <v>68</v>
      </c>
      <c r="D54" s="35"/>
      <c r="E54" s="35"/>
      <c r="F54" s="35"/>
      <c r="G54" s="168"/>
      <c r="H54" s="59">
        <f>H55</f>
        <v>1032.7</v>
      </c>
    </row>
    <row r="55" spans="1:8" ht="11.25">
      <c r="A55" s="135" t="s">
        <v>168</v>
      </c>
      <c r="B55" s="135" t="s">
        <v>41</v>
      </c>
      <c r="C55" s="135">
        <v>11</v>
      </c>
      <c r="D55" s="135" t="s">
        <v>166</v>
      </c>
      <c r="E55" s="135"/>
      <c r="F55" s="135"/>
      <c r="G55" s="151"/>
      <c r="H55" s="137">
        <f>H56</f>
        <v>1032.7</v>
      </c>
    </row>
    <row r="56" spans="1:8" ht="21.75">
      <c r="A56" s="175" t="s">
        <v>169</v>
      </c>
      <c r="B56" s="139" t="s">
        <v>41</v>
      </c>
      <c r="C56" s="139" t="s">
        <v>68</v>
      </c>
      <c r="D56" s="139" t="s">
        <v>166</v>
      </c>
      <c r="E56" s="139" t="s">
        <v>83</v>
      </c>
      <c r="F56" s="139"/>
      <c r="G56" s="154"/>
      <c r="H56" s="141">
        <f>H57</f>
        <v>1032.7</v>
      </c>
    </row>
    <row r="57" spans="1:8" ht="11.25">
      <c r="A57" s="176" t="s">
        <v>170</v>
      </c>
      <c r="B57" s="158" t="s">
        <v>41</v>
      </c>
      <c r="C57" s="158" t="s">
        <v>68</v>
      </c>
      <c r="D57" s="158" t="s">
        <v>166</v>
      </c>
      <c r="E57" s="158" t="s">
        <v>83</v>
      </c>
      <c r="F57" s="158" t="s">
        <v>167</v>
      </c>
      <c r="G57" s="144"/>
      <c r="H57" s="157">
        <f>H58</f>
        <v>1032.7</v>
      </c>
    </row>
    <row r="58" spans="1:8" ht="11.25">
      <c r="A58" s="99" t="s">
        <v>170</v>
      </c>
      <c r="B58" s="94" t="s">
        <v>41</v>
      </c>
      <c r="C58" s="94" t="s">
        <v>68</v>
      </c>
      <c r="D58" s="94" t="s">
        <v>166</v>
      </c>
      <c r="E58" s="94" t="s">
        <v>83</v>
      </c>
      <c r="F58" s="94" t="s">
        <v>167</v>
      </c>
      <c r="G58" s="105" t="s">
        <v>171</v>
      </c>
      <c r="H58" s="95">
        <v>1032.7</v>
      </c>
    </row>
    <row r="59" spans="1:8" ht="11.25">
      <c r="A59" s="147" t="s">
        <v>51</v>
      </c>
      <c r="B59" s="35" t="s">
        <v>41</v>
      </c>
      <c r="C59" s="35" t="s">
        <v>114</v>
      </c>
      <c r="D59" s="35"/>
      <c r="E59" s="35"/>
      <c r="F59" s="35"/>
      <c r="G59" s="165"/>
      <c r="H59" s="59">
        <f>H60+H64+H70+H74+H78+H90+H94+H100</f>
        <v>3053.7999999999997</v>
      </c>
    </row>
    <row r="60" spans="1:8" ht="18" customHeight="1">
      <c r="A60" s="160" t="s">
        <v>94</v>
      </c>
      <c r="B60" s="135" t="s">
        <v>41</v>
      </c>
      <c r="C60" s="135" t="s">
        <v>114</v>
      </c>
      <c r="D60" s="135" t="s">
        <v>95</v>
      </c>
      <c r="E60" s="135"/>
      <c r="F60" s="135"/>
      <c r="G60" s="151"/>
      <c r="H60" s="137">
        <f>H61</f>
        <v>49.9</v>
      </c>
    </row>
    <row r="61" spans="1:8" ht="24" customHeight="1">
      <c r="A61" s="177" t="s">
        <v>102</v>
      </c>
      <c r="B61" s="139" t="s">
        <v>41</v>
      </c>
      <c r="C61" s="139" t="s">
        <v>114</v>
      </c>
      <c r="D61" s="139" t="s">
        <v>95</v>
      </c>
      <c r="E61" s="139" t="s">
        <v>103</v>
      </c>
      <c r="F61" s="139"/>
      <c r="G61" s="154"/>
      <c r="H61" s="141">
        <f>H62</f>
        <v>49.9</v>
      </c>
    </row>
    <row r="62" spans="1:8" ht="32.25">
      <c r="A62" s="155" t="s">
        <v>216</v>
      </c>
      <c r="B62" s="158" t="s">
        <v>41</v>
      </c>
      <c r="C62" s="158" t="s">
        <v>114</v>
      </c>
      <c r="D62" s="158" t="s">
        <v>95</v>
      </c>
      <c r="E62" s="158" t="s">
        <v>103</v>
      </c>
      <c r="F62" s="158" t="s">
        <v>104</v>
      </c>
      <c r="G62" s="144"/>
      <c r="H62" s="157">
        <f>H63</f>
        <v>49.9</v>
      </c>
    </row>
    <row r="63" spans="1:8" ht="22.5">
      <c r="A63" s="127" t="s">
        <v>173</v>
      </c>
      <c r="B63" s="97" t="s">
        <v>41</v>
      </c>
      <c r="C63" s="97" t="s">
        <v>114</v>
      </c>
      <c r="D63" s="97" t="s">
        <v>95</v>
      </c>
      <c r="E63" s="97" t="s">
        <v>103</v>
      </c>
      <c r="F63" s="97" t="s">
        <v>104</v>
      </c>
      <c r="G63" s="104" t="s">
        <v>172</v>
      </c>
      <c r="H63" s="95">
        <v>49.9</v>
      </c>
    </row>
    <row r="64" spans="1:8" ht="21.75">
      <c r="A64" s="149" t="s">
        <v>124</v>
      </c>
      <c r="B64" s="135" t="s">
        <v>41</v>
      </c>
      <c r="C64" s="135" t="s">
        <v>114</v>
      </c>
      <c r="D64" s="135" t="s">
        <v>43</v>
      </c>
      <c r="E64" s="135"/>
      <c r="F64" s="135"/>
      <c r="G64" s="151"/>
      <c r="H64" s="137">
        <f>H65</f>
        <v>1537.4</v>
      </c>
    </row>
    <row r="65" spans="1:8" ht="42.75">
      <c r="A65" s="152" t="s">
        <v>217</v>
      </c>
      <c r="B65" s="139" t="s">
        <v>41</v>
      </c>
      <c r="C65" s="139" t="s">
        <v>114</v>
      </c>
      <c r="D65" s="139" t="s">
        <v>43</v>
      </c>
      <c r="E65" s="139" t="s">
        <v>83</v>
      </c>
      <c r="F65" s="139"/>
      <c r="G65" s="154"/>
      <c r="H65" s="141">
        <f>H66</f>
        <v>1537.4</v>
      </c>
    </row>
    <row r="66" spans="1:8" ht="59.25" customHeight="1">
      <c r="A66" s="146" t="s">
        <v>218</v>
      </c>
      <c r="B66" s="158" t="s">
        <v>41</v>
      </c>
      <c r="C66" s="158" t="s">
        <v>114</v>
      </c>
      <c r="D66" s="158" t="s">
        <v>43</v>
      </c>
      <c r="E66" s="158" t="s">
        <v>83</v>
      </c>
      <c r="F66" s="158" t="s">
        <v>116</v>
      </c>
      <c r="G66" s="144"/>
      <c r="H66" s="157">
        <f>H67+H68+H69</f>
        <v>1537.4</v>
      </c>
    </row>
    <row r="67" spans="1:8" ht="33.75">
      <c r="A67" s="96" t="s">
        <v>89</v>
      </c>
      <c r="B67" s="97" t="s">
        <v>41</v>
      </c>
      <c r="C67" s="97" t="s">
        <v>114</v>
      </c>
      <c r="D67" s="97" t="s">
        <v>43</v>
      </c>
      <c r="E67" s="97" t="s">
        <v>83</v>
      </c>
      <c r="F67" s="97" t="s">
        <v>116</v>
      </c>
      <c r="G67" s="104" t="s">
        <v>197</v>
      </c>
      <c r="H67" s="95">
        <v>1282.9</v>
      </c>
    </row>
    <row r="68" spans="1:8" ht="11.25">
      <c r="A68" s="93" t="s">
        <v>164</v>
      </c>
      <c r="B68" s="97" t="s">
        <v>41</v>
      </c>
      <c r="C68" s="97" t="s">
        <v>114</v>
      </c>
      <c r="D68" s="97" t="s">
        <v>43</v>
      </c>
      <c r="E68" s="97" t="s">
        <v>83</v>
      </c>
      <c r="F68" s="97" t="s">
        <v>116</v>
      </c>
      <c r="G68" s="104" t="s">
        <v>163</v>
      </c>
      <c r="H68" s="95">
        <v>252.5</v>
      </c>
    </row>
    <row r="69" spans="1:8" ht="11.25">
      <c r="A69" s="99" t="s">
        <v>165</v>
      </c>
      <c r="B69" s="97" t="s">
        <v>41</v>
      </c>
      <c r="C69" s="97" t="s">
        <v>114</v>
      </c>
      <c r="D69" s="97" t="s">
        <v>43</v>
      </c>
      <c r="E69" s="97" t="s">
        <v>83</v>
      </c>
      <c r="F69" s="97" t="s">
        <v>116</v>
      </c>
      <c r="G69" s="104" t="s">
        <v>70</v>
      </c>
      <c r="H69" s="95">
        <v>2</v>
      </c>
    </row>
    <row r="70" spans="1:8" ht="21.75">
      <c r="A70" s="149" t="s">
        <v>215</v>
      </c>
      <c r="B70" s="135" t="s">
        <v>41</v>
      </c>
      <c r="C70" s="135" t="s">
        <v>114</v>
      </c>
      <c r="D70" s="135" t="s">
        <v>90</v>
      </c>
      <c r="E70" s="135"/>
      <c r="F70" s="135"/>
      <c r="G70" s="151"/>
      <c r="H70" s="137">
        <f>H71</f>
        <v>280</v>
      </c>
    </row>
    <row r="71" spans="1:8" ht="11.25">
      <c r="A71" s="152" t="s">
        <v>92</v>
      </c>
      <c r="B71" s="139" t="s">
        <v>41</v>
      </c>
      <c r="C71" s="139" t="s">
        <v>114</v>
      </c>
      <c r="D71" s="139" t="s">
        <v>90</v>
      </c>
      <c r="E71" s="139" t="s">
        <v>93</v>
      </c>
      <c r="F71" s="139"/>
      <c r="G71" s="154"/>
      <c r="H71" s="141">
        <f>H72</f>
        <v>280</v>
      </c>
    </row>
    <row r="72" spans="1:8" ht="32.25">
      <c r="A72" s="159" t="s">
        <v>219</v>
      </c>
      <c r="B72" s="158" t="s">
        <v>41</v>
      </c>
      <c r="C72" s="158" t="s">
        <v>114</v>
      </c>
      <c r="D72" s="158" t="s">
        <v>90</v>
      </c>
      <c r="E72" s="158" t="s">
        <v>93</v>
      </c>
      <c r="F72" s="158" t="s">
        <v>117</v>
      </c>
      <c r="G72" s="144"/>
      <c r="H72" s="157">
        <f>H73</f>
        <v>280</v>
      </c>
    </row>
    <row r="73" spans="1:8" s="33" customFormat="1" ht="11.25">
      <c r="A73" s="93" t="s">
        <v>164</v>
      </c>
      <c r="B73" s="97" t="s">
        <v>41</v>
      </c>
      <c r="C73" s="97" t="s">
        <v>114</v>
      </c>
      <c r="D73" s="97" t="s">
        <v>90</v>
      </c>
      <c r="E73" s="97" t="s">
        <v>93</v>
      </c>
      <c r="F73" s="97" t="s">
        <v>117</v>
      </c>
      <c r="G73" s="129">
        <v>240</v>
      </c>
      <c r="H73" s="95">
        <v>280</v>
      </c>
    </row>
    <row r="74" spans="1:8" ht="21">
      <c r="A74" s="178" t="s">
        <v>213</v>
      </c>
      <c r="B74" s="135" t="s">
        <v>41</v>
      </c>
      <c r="C74" s="135" t="s">
        <v>114</v>
      </c>
      <c r="D74" s="135" t="s">
        <v>81</v>
      </c>
      <c r="E74" s="135"/>
      <c r="F74" s="135"/>
      <c r="G74" s="151"/>
      <c r="H74" s="137">
        <f>H75</f>
        <v>114.3</v>
      </c>
    </row>
    <row r="75" spans="1:8" ht="11.25">
      <c r="A75" s="179" t="s">
        <v>82</v>
      </c>
      <c r="B75" s="139" t="s">
        <v>41</v>
      </c>
      <c r="C75" s="139" t="s">
        <v>114</v>
      </c>
      <c r="D75" s="139" t="s">
        <v>81</v>
      </c>
      <c r="E75" s="139" t="s">
        <v>83</v>
      </c>
      <c r="F75" s="139"/>
      <c r="G75" s="154"/>
      <c r="H75" s="141">
        <f>H76</f>
        <v>114.3</v>
      </c>
    </row>
    <row r="76" spans="1:8" ht="34.5" customHeight="1">
      <c r="A76" s="159" t="s">
        <v>220</v>
      </c>
      <c r="B76" s="158" t="s">
        <v>41</v>
      </c>
      <c r="C76" s="158" t="s">
        <v>114</v>
      </c>
      <c r="D76" s="158" t="s">
        <v>81</v>
      </c>
      <c r="E76" s="158" t="s">
        <v>83</v>
      </c>
      <c r="F76" s="158" t="s">
        <v>117</v>
      </c>
      <c r="G76" s="144"/>
      <c r="H76" s="157">
        <f>H77</f>
        <v>114.3</v>
      </c>
    </row>
    <row r="77" spans="1:8" ht="11.25">
      <c r="A77" s="93" t="s">
        <v>164</v>
      </c>
      <c r="B77" s="97" t="s">
        <v>41</v>
      </c>
      <c r="C77" s="97" t="s">
        <v>114</v>
      </c>
      <c r="D77" s="97" t="s">
        <v>81</v>
      </c>
      <c r="E77" s="97" t="s">
        <v>83</v>
      </c>
      <c r="F77" s="97" t="s">
        <v>117</v>
      </c>
      <c r="G77" s="104" t="s">
        <v>163</v>
      </c>
      <c r="H77" s="98">
        <v>114.3</v>
      </c>
    </row>
    <row r="78" spans="1:8" ht="33" customHeight="1">
      <c r="A78" s="149" t="s">
        <v>221</v>
      </c>
      <c r="B78" s="135" t="s">
        <v>41</v>
      </c>
      <c r="C78" s="135" t="s">
        <v>114</v>
      </c>
      <c r="D78" s="135" t="s">
        <v>41</v>
      </c>
      <c r="E78" s="135"/>
      <c r="F78" s="135"/>
      <c r="G78" s="151"/>
      <c r="H78" s="137">
        <f>H79+H84+H87</f>
        <v>814.9000000000001</v>
      </c>
    </row>
    <row r="79" spans="1:8" ht="57" customHeight="1">
      <c r="A79" s="152" t="s">
        <v>222</v>
      </c>
      <c r="B79" s="139" t="s">
        <v>41</v>
      </c>
      <c r="C79" s="139" t="s">
        <v>114</v>
      </c>
      <c r="D79" s="139" t="s">
        <v>41</v>
      </c>
      <c r="E79" s="139" t="s">
        <v>83</v>
      </c>
      <c r="F79" s="139"/>
      <c r="G79" s="154"/>
      <c r="H79" s="141">
        <f>H80+H82</f>
        <v>368.6</v>
      </c>
    </row>
    <row r="80" spans="1:8" ht="65.25" customHeight="1">
      <c r="A80" s="155" t="s">
        <v>223</v>
      </c>
      <c r="B80" s="158" t="s">
        <v>41</v>
      </c>
      <c r="C80" s="158" t="s">
        <v>114</v>
      </c>
      <c r="D80" s="158" t="s">
        <v>41</v>
      </c>
      <c r="E80" s="158" t="s">
        <v>83</v>
      </c>
      <c r="F80" s="158" t="s">
        <v>118</v>
      </c>
      <c r="G80" s="163"/>
      <c r="H80" s="157">
        <f>H81</f>
        <v>300</v>
      </c>
    </row>
    <row r="81" spans="1:8" ht="14.25" customHeight="1">
      <c r="A81" s="93" t="s">
        <v>164</v>
      </c>
      <c r="B81" s="97" t="s">
        <v>41</v>
      </c>
      <c r="C81" s="97" t="s">
        <v>114</v>
      </c>
      <c r="D81" s="97" t="s">
        <v>41</v>
      </c>
      <c r="E81" s="97" t="s">
        <v>83</v>
      </c>
      <c r="F81" s="97" t="s">
        <v>118</v>
      </c>
      <c r="G81" s="104" t="s">
        <v>163</v>
      </c>
      <c r="H81" s="98">
        <v>300</v>
      </c>
    </row>
    <row r="82" spans="1:8" ht="59.25" customHeight="1">
      <c r="A82" s="155" t="s">
        <v>351</v>
      </c>
      <c r="B82" s="158" t="s">
        <v>41</v>
      </c>
      <c r="C82" s="158" t="s">
        <v>114</v>
      </c>
      <c r="D82" s="158" t="s">
        <v>41</v>
      </c>
      <c r="E82" s="158" t="s">
        <v>83</v>
      </c>
      <c r="F82" s="158" t="s">
        <v>352</v>
      </c>
      <c r="G82" s="163"/>
      <c r="H82" s="157">
        <f>H83</f>
        <v>68.6</v>
      </c>
    </row>
    <row r="83" spans="1:8" ht="18" customHeight="1">
      <c r="A83" s="93" t="s">
        <v>164</v>
      </c>
      <c r="B83" s="97" t="s">
        <v>41</v>
      </c>
      <c r="C83" s="97" t="s">
        <v>114</v>
      </c>
      <c r="D83" s="97" t="s">
        <v>41</v>
      </c>
      <c r="E83" s="97" t="s">
        <v>83</v>
      </c>
      <c r="F83" s="97" t="s">
        <v>352</v>
      </c>
      <c r="G83" s="104" t="s">
        <v>163</v>
      </c>
      <c r="H83" s="98">
        <v>68.6</v>
      </c>
    </row>
    <row r="84" spans="1:8" ht="42.75">
      <c r="A84" s="152" t="s">
        <v>224</v>
      </c>
      <c r="B84" s="139" t="s">
        <v>41</v>
      </c>
      <c r="C84" s="139" t="s">
        <v>114</v>
      </c>
      <c r="D84" s="139" t="s">
        <v>41</v>
      </c>
      <c r="E84" s="139" t="s">
        <v>93</v>
      </c>
      <c r="F84" s="139"/>
      <c r="G84" s="162"/>
      <c r="H84" s="141">
        <f>H85</f>
        <v>416.3</v>
      </c>
    </row>
    <row r="85" spans="1:8" ht="63.75">
      <c r="A85" s="159" t="s">
        <v>225</v>
      </c>
      <c r="B85" s="158" t="s">
        <v>41</v>
      </c>
      <c r="C85" s="158" t="s">
        <v>114</v>
      </c>
      <c r="D85" s="158" t="s">
        <v>41</v>
      </c>
      <c r="E85" s="158" t="s">
        <v>93</v>
      </c>
      <c r="F85" s="158" t="s">
        <v>119</v>
      </c>
      <c r="G85" s="163"/>
      <c r="H85" s="157">
        <f>H86</f>
        <v>416.3</v>
      </c>
    </row>
    <row r="86" spans="1:8" ht="11.25">
      <c r="A86" s="93" t="s">
        <v>164</v>
      </c>
      <c r="B86" s="97" t="s">
        <v>41</v>
      </c>
      <c r="C86" s="97" t="s">
        <v>114</v>
      </c>
      <c r="D86" s="97" t="s">
        <v>41</v>
      </c>
      <c r="E86" s="97" t="s">
        <v>93</v>
      </c>
      <c r="F86" s="97" t="s">
        <v>119</v>
      </c>
      <c r="G86" s="104" t="s">
        <v>163</v>
      </c>
      <c r="H86" s="98">
        <v>416.3</v>
      </c>
    </row>
    <row r="87" spans="1:8" ht="54" customHeight="1">
      <c r="A87" s="152" t="s">
        <v>226</v>
      </c>
      <c r="B87" s="139" t="s">
        <v>41</v>
      </c>
      <c r="C87" s="139" t="s">
        <v>114</v>
      </c>
      <c r="D87" s="139" t="s">
        <v>41</v>
      </c>
      <c r="E87" s="139" t="s">
        <v>103</v>
      </c>
      <c r="F87" s="139"/>
      <c r="G87" s="162"/>
      <c r="H87" s="141">
        <f>H88</f>
        <v>30</v>
      </c>
    </row>
    <row r="88" spans="1:8" ht="69" customHeight="1">
      <c r="A88" s="159" t="s">
        <v>227</v>
      </c>
      <c r="B88" s="158" t="s">
        <v>41</v>
      </c>
      <c r="C88" s="158" t="s">
        <v>114</v>
      </c>
      <c r="D88" s="158" t="s">
        <v>41</v>
      </c>
      <c r="E88" s="158" t="s">
        <v>103</v>
      </c>
      <c r="F88" s="158" t="s">
        <v>122</v>
      </c>
      <c r="G88" s="163"/>
      <c r="H88" s="157">
        <f>H89</f>
        <v>30</v>
      </c>
    </row>
    <row r="89" spans="1:8" ht="11.25">
      <c r="A89" s="93" t="s">
        <v>164</v>
      </c>
      <c r="B89" s="97" t="s">
        <v>41</v>
      </c>
      <c r="C89" s="97" t="s">
        <v>114</v>
      </c>
      <c r="D89" s="97" t="s">
        <v>41</v>
      </c>
      <c r="E89" s="97" t="s">
        <v>103</v>
      </c>
      <c r="F89" s="97" t="s">
        <v>122</v>
      </c>
      <c r="G89" s="129">
        <v>240</v>
      </c>
      <c r="H89" s="95">
        <v>30</v>
      </c>
    </row>
    <row r="90" spans="1:8" ht="36" customHeight="1">
      <c r="A90" s="149" t="s">
        <v>228</v>
      </c>
      <c r="B90" s="135" t="s">
        <v>41</v>
      </c>
      <c r="C90" s="135" t="s">
        <v>114</v>
      </c>
      <c r="D90" s="135" t="s">
        <v>147</v>
      </c>
      <c r="E90" s="135"/>
      <c r="F90" s="135"/>
      <c r="G90" s="151"/>
      <c r="H90" s="137">
        <f>H91</f>
        <v>25</v>
      </c>
    </row>
    <row r="91" spans="1:8" ht="23.25" customHeight="1">
      <c r="A91" s="152" t="s">
        <v>175</v>
      </c>
      <c r="B91" s="139" t="s">
        <v>41</v>
      </c>
      <c r="C91" s="139" t="s">
        <v>114</v>
      </c>
      <c r="D91" s="139" t="s">
        <v>147</v>
      </c>
      <c r="E91" s="139" t="s">
        <v>83</v>
      </c>
      <c r="F91" s="139"/>
      <c r="G91" s="154"/>
      <c r="H91" s="141">
        <f>H92</f>
        <v>25</v>
      </c>
    </row>
    <row r="92" spans="1:8" ht="13.5" customHeight="1">
      <c r="A92" s="155" t="s">
        <v>174</v>
      </c>
      <c r="B92" s="158" t="s">
        <v>41</v>
      </c>
      <c r="C92" s="158" t="s">
        <v>114</v>
      </c>
      <c r="D92" s="158" t="s">
        <v>147</v>
      </c>
      <c r="E92" s="158" t="s">
        <v>83</v>
      </c>
      <c r="F92" s="158" t="s">
        <v>176</v>
      </c>
      <c r="G92" s="163"/>
      <c r="H92" s="157">
        <f>H93</f>
        <v>25</v>
      </c>
    </row>
    <row r="93" spans="1:8" ht="11.25">
      <c r="A93" s="93" t="s">
        <v>164</v>
      </c>
      <c r="B93" s="97" t="s">
        <v>41</v>
      </c>
      <c r="C93" s="97" t="s">
        <v>114</v>
      </c>
      <c r="D93" s="97" t="s">
        <v>147</v>
      </c>
      <c r="E93" s="97" t="s">
        <v>83</v>
      </c>
      <c r="F93" s="97" t="s">
        <v>176</v>
      </c>
      <c r="G93" s="104" t="s">
        <v>163</v>
      </c>
      <c r="H93" s="98">
        <v>25</v>
      </c>
    </row>
    <row r="94" spans="1:8" ht="11.25">
      <c r="A94" s="180" t="s">
        <v>134</v>
      </c>
      <c r="B94" s="135" t="s">
        <v>41</v>
      </c>
      <c r="C94" s="135" t="s">
        <v>114</v>
      </c>
      <c r="D94" s="135" t="s">
        <v>73</v>
      </c>
      <c r="E94" s="135" t="s">
        <v>135</v>
      </c>
      <c r="F94" s="135" t="s">
        <v>97</v>
      </c>
      <c r="G94" s="151"/>
      <c r="H94" s="137">
        <f>H95</f>
        <v>211.1</v>
      </c>
    </row>
    <row r="95" spans="1:8" ht="11.25">
      <c r="A95" s="181" t="s">
        <v>177</v>
      </c>
      <c r="B95" s="139" t="s">
        <v>41</v>
      </c>
      <c r="C95" s="139" t="s">
        <v>114</v>
      </c>
      <c r="D95" s="139" t="s">
        <v>73</v>
      </c>
      <c r="E95" s="139" t="s">
        <v>137</v>
      </c>
      <c r="F95" s="139" t="s">
        <v>97</v>
      </c>
      <c r="G95" s="154"/>
      <c r="H95" s="141">
        <f>H96+H98</f>
        <v>211.1</v>
      </c>
    </row>
    <row r="96" spans="1:8" ht="11.25">
      <c r="A96" s="182" t="s">
        <v>178</v>
      </c>
      <c r="B96" s="158" t="s">
        <v>41</v>
      </c>
      <c r="C96" s="158" t="s">
        <v>114</v>
      </c>
      <c r="D96" s="158" t="s">
        <v>73</v>
      </c>
      <c r="E96" s="158" t="s">
        <v>137</v>
      </c>
      <c r="F96" s="158" t="s">
        <v>179</v>
      </c>
      <c r="G96" s="163"/>
      <c r="H96" s="157">
        <f>H97</f>
        <v>11.1</v>
      </c>
    </row>
    <row r="97" spans="1:8" ht="11.25">
      <c r="A97" s="99" t="s">
        <v>165</v>
      </c>
      <c r="B97" s="97" t="s">
        <v>41</v>
      </c>
      <c r="C97" s="97" t="s">
        <v>114</v>
      </c>
      <c r="D97" s="97" t="s">
        <v>73</v>
      </c>
      <c r="E97" s="97" t="s">
        <v>137</v>
      </c>
      <c r="F97" s="97" t="s">
        <v>179</v>
      </c>
      <c r="G97" s="104" t="s">
        <v>70</v>
      </c>
      <c r="H97" s="98">
        <v>11.1</v>
      </c>
    </row>
    <row r="98" spans="1:8" ht="11.25">
      <c r="A98" s="99" t="s">
        <v>341</v>
      </c>
      <c r="B98" s="158" t="s">
        <v>41</v>
      </c>
      <c r="C98" s="158" t="s">
        <v>114</v>
      </c>
      <c r="D98" s="158" t="s">
        <v>73</v>
      </c>
      <c r="E98" s="158" t="s">
        <v>137</v>
      </c>
      <c r="F98" s="158" t="s">
        <v>339</v>
      </c>
      <c r="G98" s="163"/>
      <c r="H98" s="157">
        <f>H99</f>
        <v>200</v>
      </c>
    </row>
    <row r="99" spans="1:8" ht="11.25">
      <c r="A99" s="99" t="s">
        <v>340</v>
      </c>
      <c r="B99" s="97" t="s">
        <v>41</v>
      </c>
      <c r="C99" s="97" t="s">
        <v>114</v>
      </c>
      <c r="D99" s="97" t="s">
        <v>73</v>
      </c>
      <c r="E99" s="97" t="s">
        <v>137</v>
      </c>
      <c r="F99" s="97" t="s">
        <v>339</v>
      </c>
      <c r="G99" s="104" t="s">
        <v>362</v>
      </c>
      <c r="H99" s="98">
        <v>200</v>
      </c>
    </row>
    <row r="100" spans="1:8" ht="11.25">
      <c r="A100" s="266" t="s">
        <v>229</v>
      </c>
      <c r="B100" s="36" t="s">
        <v>41</v>
      </c>
      <c r="C100" s="36" t="s">
        <v>114</v>
      </c>
      <c r="D100" s="36" t="s">
        <v>90</v>
      </c>
      <c r="E100" s="36" t="s">
        <v>135</v>
      </c>
      <c r="F100" s="36" t="s">
        <v>97</v>
      </c>
      <c r="G100" s="151"/>
      <c r="H100" s="137">
        <f>H101</f>
        <v>21.2</v>
      </c>
    </row>
    <row r="101" spans="1:8" ht="11.25">
      <c r="A101" s="269" t="s">
        <v>92</v>
      </c>
      <c r="B101" s="55" t="s">
        <v>41</v>
      </c>
      <c r="C101" s="55" t="s">
        <v>114</v>
      </c>
      <c r="D101" s="55" t="s">
        <v>90</v>
      </c>
      <c r="E101" s="55" t="s">
        <v>93</v>
      </c>
      <c r="F101" s="55" t="s">
        <v>97</v>
      </c>
      <c r="G101" s="154"/>
      <c r="H101" s="141">
        <f>H102</f>
        <v>21.2</v>
      </c>
    </row>
    <row r="102" spans="1:8" ht="32.25">
      <c r="A102" s="274" t="s">
        <v>230</v>
      </c>
      <c r="B102" s="75" t="s">
        <v>41</v>
      </c>
      <c r="C102" s="75" t="s">
        <v>114</v>
      </c>
      <c r="D102" s="75" t="s">
        <v>90</v>
      </c>
      <c r="E102" s="75" t="s">
        <v>93</v>
      </c>
      <c r="F102" s="75" t="s">
        <v>127</v>
      </c>
      <c r="G102" s="144"/>
      <c r="H102" s="157">
        <f>H103</f>
        <v>21.2</v>
      </c>
    </row>
    <row r="103" spans="1:8" ht="11.25">
      <c r="A103" s="262" t="s">
        <v>164</v>
      </c>
      <c r="B103" s="38" t="s">
        <v>41</v>
      </c>
      <c r="C103" s="38" t="s">
        <v>114</v>
      </c>
      <c r="D103" s="38" t="s">
        <v>90</v>
      </c>
      <c r="E103" s="38" t="s">
        <v>93</v>
      </c>
      <c r="F103" s="38" t="s">
        <v>127</v>
      </c>
      <c r="G103" s="129">
        <v>240</v>
      </c>
      <c r="H103" s="95">
        <v>21.2</v>
      </c>
    </row>
    <row r="104" spans="1:8" ht="12.75">
      <c r="A104" s="183" t="s">
        <v>151</v>
      </c>
      <c r="B104" s="184" t="s">
        <v>43</v>
      </c>
      <c r="C104" s="184"/>
      <c r="D104" s="46"/>
      <c r="E104" s="46"/>
      <c r="F104" s="46"/>
      <c r="G104" s="185"/>
      <c r="H104" s="186">
        <f>H105</f>
        <v>267.3</v>
      </c>
    </row>
    <row r="105" spans="1:8" ht="11.25">
      <c r="A105" s="187" t="s">
        <v>38</v>
      </c>
      <c r="B105" s="188" t="s">
        <v>43</v>
      </c>
      <c r="C105" s="188" t="s">
        <v>42</v>
      </c>
      <c r="D105" s="35"/>
      <c r="E105" s="35"/>
      <c r="F105" s="35"/>
      <c r="G105" s="165"/>
      <c r="H105" s="189">
        <f>H106</f>
        <v>267.3</v>
      </c>
    </row>
    <row r="106" spans="1:8" s="24" customFormat="1" ht="11.25">
      <c r="A106" s="190" t="s">
        <v>134</v>
      </c>
      <c r="B106" s="191" t="s">
        <v>43</v>
      </c>
      <c r="C106" s="191" t="s">
        <v>42</v>
      </c>
      <c r="D106" s="135" t="s">
        <v>73</v>
      </c>
      <c r="E106" s="135" t="s">
        <v>135</v>
      </c>
      <c r="F106" s="135" t="s">
        <v>97</v>
      </c>
      <c r="G106" s="192"/>
      <c r="H106" s="193">
        <f>H107</f>
        <v>267.3</v>
      </c>
    </row>
    <row r="107" spans="1:8" s="24" customFormat="1" ht="11.25">
      <c r="A107" s="194" t="s">
        <v>136</v>
      </c>
      <c r="B107" s="195" t="s">
        <v>43</v>
      </c>
      <c r="C107" s="195" t="s">
        <v>42</v>
      </c>
      <c r="D107" s="196" t="s">
        <v>73</v>
      </c>
      <c r="E107" s="196" t="s">
        <v>137</v>
      </c>
      <c r="F107" s="196" t="s">
        <v>97</v>
      </c>
      <c r="G107" s="197"/>
      <c r="H107" s="198">
        <f>H108</f>
        <v>267.3</v>
      </c>
    </row>
    <row r="108" spans="1:8" ht="22.5">
      <c r="A108" s="199" t="s">
        <v>138</v>
      </c>
      <c r="B108" s="100" t="s">
        <v>43</v>
      </c>
      <c r="C108" s="100" t="s">
        <v>42</v>
      </c>
      <c r="D108" s="97" t="s">
        <v>73</v>
      </c>
      <c r="E108" s="97" t="s">
        <v>137</v>
      </c>
      <c r="F108" s="97" t="s">
        <v>139</v>
      </c>
      <c r="G108" s="129"/>
      <c r="H108" s="98">
        <f>H109+H110+H111</f>
        <v>267.3</v>
      </c>
    </row>
    <row r="109" spans="1:8" ht="35.25" customHeight="1">
      <c r="A109" s="96" t="s">
        <v>89</v>
      </c>
      <c r="B109" s="100" t="s">
        <v>43</v>
      </c>
      <c r="C109" s="100" t="s">
        <v>42</v>
      </c>
      <c r="D109" s="97" t="s">
        <v>73</v>
      </c>
      <c r="E109" s="97" t="s">
        <v>137</v>
      </c>
      <c r="F109" s="97" t="s">
        <v>139</v>
      </c>
      <c r="G109" s="174" t="s">
        <v>162</v>
      </c>
      <c r="H109" s="98">
        <v>222.7</v>
      </c>
    </row>
    <row r="110" spans="1:8" ht="13.5" customHeight="1">
      <c r="A110" s="93" t="s">
        <v>164</v>
      </c>
      <c r="B110" s="100" t="s">
        <v>43</v>
      </c>
      <c r="C110" s="100" t="s">
        <v>42</v>
      </c>
      <c r="D110" s="97" t="s">
        <v>73</v>
      </c>
      <c r="E110" s="97" t="s">
        <v>137</v>
      </c>
      <c r="F110" s="97" t="s">
        <v>139</v>
      </c>
      <c r="G110" s="174" t="s">
        <v>163</v>
      </c>
      <c r="H110" s="98">
        <v>44.6</v>
      </c>
    </row>
    <row r="111" spans="1:8" ht="11.25" hidden="1">
      <c r="A111" s="93" t="s">
        <v>181</v>
      </c>
      <c r="B111" s="100" t="s">
        <v>43</v>
      </c>
      <c r="C111" s="100" t="s">
        <v>42</v>
      </c>
      <c r="D111" s="97" t="s">
        <v>73</v>
      </c>
      <c r="E111" s="97" t="s">
        <v>137</v>
      </c>
      <c r="F111" s="97" t="s">
        <v>139</v>
      </c>
      <c r="G111" s="174" t="s">
        <v>180</v>
      </c>
      <c r="H111" s="98">
        <v>0</v>
      </c>
    </row>
    <row r="112" spans="1:8" ht="12.75">
      <c r="A112" s="183" t="s">
        <v>150</v>
      </c>
      <c r="B112" s="184" t="s">
        <v>42</v>
      </c>
      <c r="C112" s="184"/>
      <c r="D112" s="200"/>
      <c r="E112" s="200"/>
      <c r="F112" s="200"/>
      <c r="G112" s="201"/>
      <c r="H112" s="57">
        <f>H113+H125</f>
        <v>127.5</v>
      </c>
    </row>
    <row r="113" spans="1:8" ht="27" customHeight="1">
      <c r="A113" s="164" t="s">
        <v>140</v>
      </c>
      <c r="B113" s="35" t="s">
        <v>42</v>
      </c>
      <c r="C113" s="35" t="s">
        <v>60</v>
      </c>
      <c r="D113" s="202"/>
      <c r="E113" s="202"/>
      <c r="F113" s="202"/>
      <c r="G113" s="168"/>
      <c r="H113" s="59">
        <f>H114+H118</f>
        <v>92.5</v>
      </c>
    </row>
    <row r="114" spans="1:8" ht="18" customHeight="1">
      <c r="A114" s="160" t="s">
        <v>94</v>
      </c>
      <c r="B114" s="135" t="s">
        <v>42</v>
      </c>
      <c r="C114" s="135" t="s">
        <v>60</v>
      </c>
      <c r="D114" s="135" t="s">
        <v>95</v>
      </c>
      <c r="E114" s="135"/>
      <c r="F114" s="135"/>
      <c r="G114" s="151"/>
      <c r="H114" s="137">
        <f>H115</f>
        <v>27.5</v>
      </c>
    </row>
    <row r="115" spans="1:8" ht="34.5" customHeight="1">
      <c r="A115" s="161" t="s">
        <v>96</v>
      </c>
      <c r="B115" s="139" t="s">
        <v>42</v>
      </c>
      <c r="C115" s="139" t="s">
        <v>60</v>
      </c>
      <c r="D115" s="139">
        <v>97</v>
      </c>
      <c r="E115" s="139">
        <v>2</v>
      </c>
      <c r="F115" s="139" t="s">
        <v>97</v>
      </c>
      <c r="G115" s="162"/>
      <c r="H115" s="141">
        <f>H116</f>
        <v>27.5</v>
      </c>
    </row>
    <row r="116" spans="1:8" ht="25.5" customHeight="1">
      <c r="A116" s="172" t="s">
        <v>187</v>
      </c>
      <c r="B116" s="143" t="s">
        <v>42</v>
      </c>
      <c r="C116" s="143" t="s">
        <v>60</v>
      </c>
      <c r="D116" s="143" t="s">
        <v>95</v>
      </c>
      <c r="E116" s="143" t="s">
        <v>93</v>
      </c>
      <c r="F116" s="143" t="s">
        <v>141</v>
      </c>
      <c r="G116" s="163"/>
      <c r="H116" s="145">
        <f>H117</f>
        <v>27.5</v>
      </c>
    </row>
    <row r="117" spans="1:8" ht="34.5" customHeight="1">
      <c r="A117" s="203" t="s">
        <v>142</v>
      </c>
      <c r="B117" s="97" t="s">
        <v>42</v>
      </c>
      <c r="C117" s="97" t="s">
        <v>60</v>
      </c>
      <c r="D117" s="97" t="s">
        <v>95</v>
      </c>
      <c r="E117" s="97" t="s">
        <v>93</v>
      </c>
      <c r="F117" s="97" t="s">
        <v>141</v>
      </c>
      <c r="G117" s="129">
        <v>540</v>
      </c>
      <c r="H117" s="98">
        <v>27.5</v>
      </c>
    </row>
    <row r="118" spans="1:8" ht="34.5" customHeight="1">
      <c r="A118" s="160" t="s">
        <v>145</v>
      </c>
      <c r="B118" s="135" t="s">
        <v>42</v>
      </c>
      <c r="C118" s="135" t="s">
        <v>60</v>
      </c>
      <c r="D118" s="135" t="s">
        <v>42</v>
      </c>
      <c r="E118" s="135"/>
      <c r="F118" s="135"/>
      <c r="G118" s="151"/>
      <c r="H118" s="137">
        <f>H119+H122</f>
        <v>65</v>
      </c>
    </row>
    <row r="119" spans="1:8" ht="65.25" customHeight="1">
      <c r="A119" s="177" t="s">
        <v>231</v>
      </c>
      <c r="B119" s="139" t="s">
        <v>42</v>
      </c>
      <c r="C119" s="139" t="s">
        <v>60</v>
      </c>
      <c r="D119" s="139" t="s">
        <v>42</v>
      </c>
      <c r="E119" s="139" t="s">
        <v>83</v>
      </c>
      <c r="F119" s="139"/>
      <c r="G119" s="154"/>
      <c r="H119" s="141">
        <f>H120</f>
        <v>50</v>
      </c>
    </row>
    <row r="120" spans="1:8" ht="75.75" customHeight="1">
      <c r="A120" s="155" t="s">
        <v>232</v>
      </c>
      <c r="B120" s="158" t="s">
        <v>42</v>
      </c>
      <c r="C120" s="158" t="s">
        <v>60</v>
      </c>
      <c r="D120" s="158" t="s">
        <v>42</v>
      </c>
      <c r="E120" s="158" t="s">
        <v>83</v>
      </c>
      <c r="F120" s="158" t="s">
        <v>143</v>
      </c>
      <c r="G120" s="144"/>
      <c r="H120" s="157">
        <f>H121</f>
        <v>50</v>
      </c>
    </row>
    <row r="121" spans="1:8" s="33" customFormat="1" ht="11.25">
      <c r="A121" s="93" t="s">
        <v>164</v>
      </c>
      <c r="B121" s="97" t="s">
        <v>42</v>
      </c>
      <c r="C121" s="97" t="s">
        <v>60</v>
      </c>
      <c r="D121" s="97" t="s">
        <v>42</v>
      </c>
      <c r="E121" s="97" t="s">
        <v>83</v>
      </c>
      <c r="F121" s="97" t="s">
        <v>143</v>
      </c>
      <c r="G121" s="104" t="s">
        <v>163</v>
      </c>
      <c r="H121" s="98">
        <v>50</v>
      </c>
    </row>
    <row r="122" spans="1:8" ht="53.25">
      <c r="A122" s="177" t="s">
        <v>233</v>
      </c>
      <c r="B122" s="139" t="s">
        <v>42</v>
      </c>
      <c r="C122" s="139" t="s">
        <v>60</v>
      </c>
      <c r="D122" s="139" t="s">
        <v>42</v>
      </c>
      <c r="E122" s="139" t="s">
        <v>93</v>
      </c>
      <c r="F122" s="139"/>
      <c r="G122" s="154"/>
      <c r="H122" s="141">
        <f>H123</f>
        <v>15</v>
      </c>
    </row>
    <row r="123" spans="1:8" ht="51.75" customHeight="1">
      <c r="A123" s="155" t="s">
        <v>182</v>
      </c>
      <c r="B123" s="158" t="s">
        <v>42</v>
      </c>
      <c r="C123" s="158" t="s">
        <v>60</v>
      </c>
      <c r="D123" s="158" t="s">
        <v>42</v>
      </c>
      <c r="E123" s="158" t="s">
        <v>93</v>
      </c>
      <c r="F123" s="158" t="s">
        <v>144</v>
      </c>
      <c r="G123" s="144"/>
      <c r="H123" s="157">
        <f>H124</f>
        <v>15</v>
      </c>
    </row>
    <row r="124" spans="1:8" ht="11.25">
      <c r="A124" s="93" t="s">
        <v>164</v>
      </c>
      <c r="B124" s="94" t="s">
        <v>42</v>
      </c>
      <c r="C124" s="94" t="s">
        <v>60</v>
      </c>
      <c r="D124" s="94" t="s">
        <v>42</v>
      </c>
      <c r="E124" s="94" t="s">
        <v>93</v>
      </c>
      <c r="F124" s="94" t="s">
        <v>144</v>
      </c>
      <c r="G124" s="105" t="s">
        <v>163</v>
      </c>
      <c r="H124" s="95">
        <v>15</v>
      </c>
    </row>
    <row r="125" spans="1:8" ht="11.25">
      <c r="A125" s="164" t="s">
        <v>146</v>
      </c>
      <c r="B125" s="35" t="s">
        <v>42</v>
      </c>
      <c r="C125" s="35" t="s">
        <v>147</v>
      </c>
      <c r="D125" s="35"/>
      <c r="E125" s="35"/>
      <c r="F125" s="35"/>
      <c r="G125" s="133"/>
      <c r="H125" s="59">
        <f>H126</f>
        <v>35</v>
      </c>
    </row>
    <row r="126" spans="1:8" ht="32.25">
      <c r="A126" s="160" t="s">
        <v>158</v>
      </c>
      <c r="B126" s="135" t="s">
        <v>42</v>
      </c>
      <c r="C126" s="135" t="s">
        <v>147</v>
      </c>
      <c r="D126" s="135" t="s">
        <v>42</v>
      </c>
      <c r="E126" s="135"/>
      <c r="F126" s="135"/>
      <c r="G126" s="151"/>
      <c r="H126" s="137">
        <f>H127</f>
        <v>35</v>
      </c>
    </row>
    <row r="127" spans="1:8" ht="56.25" customHeight="1">
      <c r="A127" s="161" t="s">
        <v>234</v>
      </c>
      <c r="B127" s="139" t="s">
        <v>42</v>
      </c>
      <c r="C127" s="139" t="s">
        <v>147</v>
      </c>
      <c r="D127" s="139" t="s">
        <v>42</v>
      </c>
      <c r="E127" s="139" t="s">
        <v>103</v>
      </c>
      <c r="F127" s="139"/>
      <c r="G127" s="154"/>
      <c r="H127" s="141">
        <f>H128+H130</f>
        <v>35</v>
      </c>
    </row>
    <row r="128" spans="1:8" ht="52.5" customHeight="1">
      <c r="A128" s="204" t="s">
        <v>235</v>
      </c>
      <c r="B128" s="158" t="s">
        <v>42</v>
      </c>
      <c r="C128" s="158" t="s">
        <v>147</v>
      </c>
      <c r="D128" s="158" t="s">
        <v>42</v>
      </c>
      <c r="E128" s="158" t="s">
        <v>103</v>
      </c>
      <c r="F128" s="158" t="s">
        <v>148</v>
      </c>
      <c r="G128" s="144"/>
      <c r="H128" s="157">
        <f>H129</f>
        <v>30</v>
      </c>
    </row>
    <row r="129" spans="1:8" ht="11.25">
      <c r="A129" s="93" t="s">
        <v>164</v>
      </c>
      <c r="B129" s="97" t="s">
        <v>42</v>
      </c>
      <c r="C129" s="97" t="s">
        <v>147</v>
      </c>
      <c r="D129" s="97" t="s">
        <v>42</v>
      </c>
      <c r="E129" s="97" t="s">
        <v>103</v>
      </c>
      <c r="F129" s="97" t="s">
        <v>148</v>
      </c>
      <c r="G129" s="105" t="s">
        <v>163</v>
      </c>
      <c r="H129" s="95">
        <v>30</v>
      </c>
    </row>
    <row r="130" spans="1:8" ht="51.75" customHeight="1">
      <c r="A130" s="155" t="s">
        <v>236</v>
      </c>
      <c r="B130" s="158" t="s">
        <v>42</v>
      </c>
      <c r="C130" s="158" t="s">
        <v>147</v>
      </c>
      <c r="D130" s="158" t="s">
        <v>42</v>
      </c>
      <c r="E130" s="158" t="s">
        <v>103</v>
      </c>
      <c r="F130" s="158" t="s">
        <v>149</v>
      </c>
      <c r="G130" s="144"/>
      <c r="H130" s="157">
        <f>H131</f>
        <v>5</v>
      </c>
    </row>
    <row r="131" spans="1:8" ht="11.25">
      <c r="A131" s="93" t="s">
        <v>164</v>
      </c>
      <c r="B131" s="97" t="s">
        <v>42</v>
      </c>
      <c r="C131" s="97" t="s">
        <v>147</v>
      </c>
      <c r="D131" s="97" t="s">
        <v>42</v>
      </c>
      <c r="E131" s="97" t="s">
        <v>103</v>
      </c>
      <c r="F131" s="97" t="s">
        <v>149</v>
      </c>
      <c r="G131" s="105" t="s">
        <v>163</v>
      </c>
      <c r="H131" s="95">
        <v>5</v>
      </c>
    </row>
    <row r="132" spans="1:8" ht="12.75">
      <c r="A132" s="47" t="s">
        <v>152</v>
      </c>
      <c r="B132" s="48" t="s">
        <v>45</v>
      </c>
      <c r="C132" s="48"/>
      <c r="D132" s="46"/>
      <c r="E132" s="46"/>
      <c r="F132" s="46"/>
      <c r="G132" s="107"/>
      <c r="H132" s="45">
        <f>H133+H155</f>
        <v>8348.6</v>
      </c>
    </row>
    <row r="133" spans="1:8" ht="11.25">
      <c r="A133" s="132" t="s">
        <v>153</v>
      </c>
      <c r="B133" s="35" t="s">
        <v>45</v>
      </c>
      <c r="C133" s="35" t="s">
        <v>60</v>
      </c>
      <c r="D133" s="35"/>
      <c r="E133" s="35"/>
      <c r="F133" s="35"/>
      <c r="G133" s="133"/>
      <c r="H133" s="59">
        <f>H134</f>
        <v>8348.6</v>
      </c>
    </row>
    <row r="134" spans="1:8" ht="21.75">
      <c r="A134" s="206" t="s">
        <v>200</v>
      </c>
      <c r="B134" s="135" t="s">
        <v>45</v>
      </c>
      <c r="C134" s="135" t="s">
        <v>60</v>
      </c>
      <c r="D134" s="135" t="s">
        <v>45</v>
      </c>
      <c r="E134" s="135" t="s">
        <v>188</v>
      </c>
      <c r="F134" s="135" t="s">
        <v>97</v>
      </c>
      <c r="G134" s="151"/>
      <c r="H134" s="137">
        <f>H135+H144</f>
        <v>8348.6</v>
      </c>
    </row>
    <row r="135" spans="1:8" ht="42.75">
      <c r="A135" s="175" t="s">
        <v>237</v>
      </c>
      <c r="B135" s="207" t="s">
        <v>45</v>
      </c>
      <c r="C135" s="207" t="s">
        <v>60</v>
      </c>
      <c r="D135" s="139" t="s">
        <v>45</v>
      </c>
      <c r="E135" s="139" t="s">
        <v>83</v>
      </c>
      <c r="F135" s="139" t="s">
        <v>97</v>
      </c>
      <c r="G135" s="154"/>
      <c r="H135" s="141">
        <f>H136+H140+H142</f>
        <v>5755</v>
      </c>
    </row>
    <row r="136" spans="1:8" ht="48.75" customHeight="1">
      <c r="A136" s="204" t="s">
        <v>238</v>
      </c>
      <c r="B136" s="208" t="s">
        <v>45</v>
      </c>
      <c r="C136" s="208" t="s">
        <v>60</v>
      </c>
      <c r="D136" s="158" t="s">
        <v>45</v>
      </c>
      <c r="E136" s="158" t="s">
        <v>83</v>
      </c>
      <c r="F136" s="158" t="s">
        <v>154</v>
      </c>
      <c r="G136" s="144"/>
      <c r="H136" s="157">
        <f>H137</f>
        <v>4680</v>
      </c>
    </row>
    <row r="137" spans="1:8" s="33" customFormat="1" ht="11.25" customHeight="1">
      <c r="A137" s="93" t="s">
        <v>164</v>
      </c>
      <c r="B137" s="205" t="s">
        <v>45</v>
      </c>
      <c r="C137" s="205" t="s">
        <v>60</v>
      </c>
      <c r="D137" s="97" t="s">
        <v>45</v>
      </c>
      <c r="E137" s="97" t="s">
        <v>83</v>
      </c>
      <c r="F137" s="97" t="s">
        <v>154</v>
      </c>
      <c r="G137" s="104" t="s">
        <v>163</v>
      </c>
      <c r="H137" s="98">
        <v>4680</v>
      </c>
    </row>
    <row r="138" spans="1:8" s="33" customFormat="1" ht="63.75" customHeight="1" hidden="1">
      <c r="A138" s="209" t="s">
        <v>239</v>
      </c>
      <c r="B138" s="208" t="s">
        <v>45</v>
      </c>
      <c r="C138" s="208" t="s">
        <v>60</v>
      </c>
      <c r="D138" s="158" t="s">
        <v>45</v>
      </c>
      <c r="E138" s="158" t="s">
        <v>83</v>
      </c>
      <c r="F138" s="158" t="s">
        <v>189</v>
      </c>
      <c r="G138" s="144"/>
      <c r="H138" s="157">
        <v>0</v>
      </c>
    </row>
    <row r="139" spans="1:8" s="33" customFormat="1" ht="12" customHeight="1" hidden="1">
      <c r="A139" s="93" t="s">
        <v>164</v>
      </c>
      <c r="B139" s="205" t="s">
        <v>45</v>
      </c>
      <c r="C139" s="205" t="s">
        <v>60</v>
      </c>
      <c r="D139" s="97" t="s">
        <v>45</v>
      </c>
      <c r="E139" s="97" t="s">
        <v>83</v>
      </c>
      <c r="F139" s="97" t="s">
        <v>189</v>
      </c>
      <c r="G139" s="104" t="s">
        <v>163</v>
      </c>
      <c r="H139" s="98">
        <v>0</v>
      </c>
    </row>
    <row r="140" spans="1:8" s="33" customFormat="1" ht="68.25" customHeight="1">
      <c r="A140" s="209" t="s">
        <v>240</v>
      </c>
      <c r="B140" s="208" t="s">
        <v>45</v>
      </c>
      <c r="C140" s="208" t="s">
        <v>60</v>
      </c>
      <c r="D140" s="158" t="s">
        <v>45</v>
      </c>
      <c r="E140" s="158" t="s">
        <v>83</v>
      </c>
      <c r="F140" s="158" t="s">
        <v>190</v>
      </c>
      <c r="G140" s="144"/>
      <c r="H140" s="157">
        <f>H141</f>
        <v>877.2</v>
      </c>
    </row>
    <row r="141" spans="1:8" s="33" customFormat="1" ht="12" customHeight="1">
      <c r="A141" s="93" t="s">
        <v>164</v>
      </c>
      <c r="B141" s="205" t="s">
        <v>45</v>
      </c>
      <c r="C141" s="205" t="s">
        <v>60</v>
      </c>
      <c r="D141" s="97" t="s">
        <v>45</v>
      </c>
      <c r="E141" s="97" t="s">
        <v>83</v>
      </c>
      <c r="F141" s="97" t="s">
        <v>190</v>
      </c>
      <c r="G141" s="104" t="s">
        <v>163</v>
      </c>
      <c r="H141" s="98">
        <v>877.2</v>
      </c>
    </row>
    <row r="142" spans="1:8" s="33" customFormat="1" ht="57.75" customHeight="1">
      <c r="A142" s="367" t="s">
        <v>363</v>
      </c>
      <c r="B142" s="208" t="s">
        <v>45</v>
      </c>
      <c r="C142" s="208" t="s">
        <v>60</v>
      </c>
      <c r="D142" s="158" t="s">
        <v>45</v>
      </c>
      <c r="E142" s="158" t="s">
        <v>83</v>
      </c>
      <c r="F142" s="158" t="s">
        <v>352</v>
      </c>
      <c r="G142" s="144"/>
      <c r="H142" s="157">
        <f>H143</f>
        <v>197.8</v>
      </c>
    </row>
    <row r="143" spans="1:8" s="33" customFormat="1" ht="20.25" customHeight="1">
      <c r="A143" s="93" t="s">
        <v>164</v>
      </c>
      <c r="B143" s="205" t="s">
        <v>45</v>
      </c>
      <c r="C143" s="205" t="s">
        <v>60</v>
      </c>
      <c r="D143" s="97" t="s">
        <v>45</v>
      </c>
      <c r="E143" s="97" t="s">
        <v>83</v>
      </c>
      <c r="F143" s="97" t="s">
        <v>352</v>
      </c>
      <c r="G143" s="104" t="s">
        <v>163</v>
      </c>
      <c r="H143" s="98">
        <v>197.8</v>
      </c>
    </row>
    <row r="144" spans="1:8" ht="43.5" customHeight="1">
      <c r="A144" s="210" t="s">
        <v>241</v>
      </c>
      <c r="B144" s="211" t="s">
        <v>45</v>
      </c>
      <c r="C144" s="211" t="s">
        <v>60</v>
      </c>
      <c r="D144" s="139" t="s">
        <v>45</v>
      </c>
      <c r="E144" s="139" t="s">
        <v>93</v>
      </c>
      <c r="F144" s="139"/>
      <c r="G144" s="154"/>
      <c r="H144" s="141">
        <f>H147+H149+H153</f>
        <v>2593.6</v>
      </c>
    </row>
    <row r="145" spans="1:8" ht="63.75" hidden="1">
      <c r="A145" s="204" t="s">
        <v>202</v>
      </c>
      <c r="B145" s="208" t="s">
        <v>45</v>
      </c>
      <c r="C145" s="208" t="s">
        <v>60</v>
      </c>
      <c r="D145" s="158" t="s">
        <v>45</v>
      </c>
      <c r="E145" s="158" t="s">
        <v>93</v>
      </c>
      <c r="F145" s="158" t="s">
        <v>155</v>
      </c>
      <c r="G145" s="144"/>
      <c r="H145" s="157">
        <f>H146</f>
        <v>0</v>
      </c>
    </row>
    <row r="146" spans="1:8" ht="11.25" hidden="1">
      <c r="A146" s="93" t="s">
        <v>164</v>
      </c>
      <c r="B146" s="205" t="s">
        <v>45</v>
      </c>
      <c r="C146" s="205" t="s">
        <v>60</v>
      </c>
      <c r="D146" s="97" t="s">
        <v>45</v>
      </c>
      <c r="E146" s="97" t="s">
        <v>93</v>
      </c>
      <c r="F146" s="97" t="s">
        <v>155</v>
      </c>
      <c r="G146" s="104" t="s">
        <v>163</v>
      </c>
      <c r="H146" s="98"/>
    </row>
    <row r="147" spans="1:8" ht="73.5" customHeight="1">
      <c r="A147" s="204" t="s">
        <v>242</v>
      </c>
      <c r="B147" s="208" t="s">
        <v>45</v>
      </c>
      <c r="C147" s="208" t="s">
        <v>60</v>
      </c>
      <c r="D147" s="158" t="s">
        <v>45</v>
      </c>
      <c r="E147" s="158" t="s">
        <v>93</v>
      </c>
      <c r="F147" s="158" t="s">
        <v>156</v>
      </c>
      <c r="G147" s="144"/>
      <c r="H147" s="157">
        <f>H148</f>
        <v>278.8</v>
      </c>
    </row>
    <row r="148" spans="1:8" ht="15.75" customHeight="1">
      <c r="A148" s="93" t="s">
        <v>164</v>
      </c>
      <c r="B148" s="205" t="s">
        <v>45</v>
      </c>
      <c r="C148" s="205" t="s">
        <v>60</v>
      </c>
      <c r="D148" s="97" t="s">
        <v>45</v>
      </c>
      <c r="E148" s="97" t="s">
        <v>93</v>
      </c>
      <c r="F148" s="97" t="s">
        <v>156</v>
      </c>
      <c r="G148" s="104" t="s">
        <v>163</v>
      </c>
      <c r="H148" s="98">
        <v>278.8</v>
      </c>
    </row>
    <row r="149" spans="1:8" ht="64.5" customHeight="1">
      <c r="A149" s="204" t="s">
        <v>204</v>
      </c>
      <c r="B149" s="208" t="s">
        <v>45</v>
      </c>
      <c r="C149" s="208" t="s">
        <v>60</v>
      </c>
      <c r="D149" s="158" t="s">
        <v>45</v>
      </c>
      <c r="E149" s="158" t="s">
        <v>93</v>
      </c>
      <c r="F149" s="158" t="s">
        <v>157</v>
      </c>
      <c r="G149" s="144"/>
      <c r="H149" s="157">
        <f>H150</f>
        <v>1789.2</v>
      </c>
    </row>
    <row r="150" spans="1:8" ht="18.75" customHeight="1">
      <c r="A150" s="93" t="s">
        <v>164</v>
      </c>
      <c r="B150" s="205" t="s">
        <v>45</v>
      </c>
      <c r="C150" s="205" t="s">
        <v>60</v>
      </c>
      <c r="D150" s="97" t="s">
        <v>45</v>
      </c>
      <c r="E150" s="97" t="s">
        <v>93</v>
      </c>
      <c r="F150" s="97" t="s">
        <v>157</v>
      </c>
      <c r="G150" s="104" t="s">
        <v>163</v>
      </c>
      <c r="H150" s="95">
        <v>1789.2</v>
      </c>
    </row>
    <row r="151" spans="1:8" ht="63.75" customHeight="1" hidden="1">
      <c r="A151" s="209" t="s">
        <v>243</v>
      </c>
      <c r="B151" s="208" t="s">
        <v>45</v>
      </c>
      <c r="C151" s="208" t="s">
        <v>60</v>
      </c>
      <c r="D151" s="158" t="s">
        <v>45</v>
      </c>
      <c r="E151" s="158" t="s">
        <v>93</v>
      </c>
      <c r="F151" s="158" t="s">
        <v>191</v>
      </c>
      <c r="G151" s="144"/>
      <c r="H151" s="157">
        <f>H152</f>
        <v>0</v>
      </c>
    </row>
    <row r="152" spans="1:8" ht="37.5" customHeight="1" hidden="1">
      <c r="A152" s="93" t="s">
        <v>164</v>
      </c>
      <c r="B152" s="205" t="s">
        <v>45</v>
      </c>
      <c r="C152" s="205" t="s">
        <v>60</v>
      </c>
      <c r="D152" s="97" t="s">
        <v>45</v>
      </c>
      <c r="E152" s="97" t="s">
        <v>93</v>
      </c>
      <c r="F152" s="97" t="s">
        <v>191</v>
      </c>
      <c r="G152" s="104" t="s">
        <v>163</v>
      </c>
      <c r="H152" s="98">
        <v>0</v>
      </c>
    </row>
    <row r="153" spans="1:8" ht="66.75" customHeight="1">
      <c r="A153" s="204" t="s">
        <v>353</v>
      </c>
      <c r="B153" s="208" t="s">
        <v>45</v>
      </c>
      <c r="C153" s="208" t="s">
        <v>60</v>
      </c>
      <c r="D153" s="158" t="s">
        <v>45</v>
      </c>
      <c r="E153" s="158" t="s">
        <v>93</v>
      </c>
      <c r="F153" s="158" t="s">
        <v>352</v>
      </c>
      <c r="G153" s="144"/>
      <c r="H153" s="157">
        <f>H154</f>
        <v>525.6</v>
      </c>
    </row>
    <row r="154" spans="1:8" ht="18.75" customHeight="1">
      <c r="A154" s="93" t="s">
        <v>164</v>
      </c>
      <c r="B154" s="205" t="s">
        <v>45</v>
      </c>
      <c r="C154" s="205" t="s">
        <v>60</v>
      </c>
      <c r="D154" s="97" t="s">
        <v>45</v>
      </c>
      <c r="E154" s="97" t="s">
        <v>93</v>
      </c>
      <c r="F154" s="97" t="s">
        <v>352</v>
      </c>
      <c r="G154" s="104" t="s">
        <v>163</v>
      </c>
      <c r="H154" s="95">
        <v>525.6</v>
      </c>
    </row>
    <row r="155" spans="1:8" ht="20.25" customHeight="1" hidden="1">
      <c r="A155" s="12" t="s">
        <v>74</v>
      </c>
      <c r="B155" s="7" t="s">
        <v>45</v>
      </c>
      <c r="C155" s="7" t="s">
        <v>75</v>
      </c>
      <c r="D155" s="35"/>
      <c r="E155" s="35"/>
      <c r="F155" s="35"/>
      <c r="G155" s="101"/>
      <c r="H155" s="40">
        <f>H156</f>
        <v>0</v>
      </c>
    </row>
    <row r="156" spans="1:8" ht="18.75" customHeight="1" hidden="1">
      <c r="A156" s="50" t="s">
        <v>94</v>
      </c>
      <c r="B156" s="36" t="s">
        <v>45</v>
      </c>
      <c r="C156" s="36" t="s">
        <v>75</v>
      </c>
      <c r="D156" s="36" t="s">
        <v>95</v>
      </c>
      <c r="E156" s="36"/>
      <c r="F156" s="36"/>
      <c r="G156" s="108"/>
      <c r="H156" s="41">
        <f>H157</f>
        <v>0</v>
      </c>
    </row>
    <row r="157" spans="1:8" ht="37.5" customHeight="1" hidden="1">
      <c r="A157" s="54" t="s">
        <v>96</v>
      </c>
      <c r="B157" s="55" t="s">
        <v>45</v>
      </c>
      <c r="C157" s="55" t="s">
        <v>75</v>
      </c>
      <c r="D157" s="55">
        <v>97</v>
      </c>
      <c r="E157" s="55">
        <v>2</v>
      </c>
      <c r="F157" s="55" t="s">
        <v>97</v>
      </c>
      <c r="G157" s="109"/>
      <c r="H157" s="56">
        <v>0</v>
      </c>
    </row>
    <row r="158" spans="2:8" ht="29.25" customHeight="1" hidden="1">
      <c r="B158" s="15"/>
      <c r="C158" s="15"/>
      <c r="D158" s="15"/>
      <c r="E158" s="15"/>
      <c r="F158" s="15"/>
      <c r="G158" s="15"/>
      <c r="H158" s="15"/>
    </row>
    <row r="159" spans="2:8" ht="45" customHeight="1" hidden="1">
      <c r="B159" s="15"/>
      <c r="C159" s="15"/>
      <c r="D159" s="15"/>
      <c r="E159" s="15"/>
      <c r="F159" s="15"/>
      <c r="G159" s="15"/>
      <c r="H159" s="15"/>
    </row>
    <row r="160" spans="1:8" ht="37.5" customHeight="1" hidden="1">
      <c r="A160" s="51" t="s">
        <v>208</v>
      </c>
      <c r="B160" s="52" t="s">
        <v>45</v>
      </c>
      <c r="C160" s="52" t="s">
        <v>75</v>
      </c>
      <c r="D160" s="52" t="s">
        <v>95</v>
      </c>
      <c r="E160" s="52" t="s">
        <v>93</v>
      </c>
      <c r="F160" s="52" t="s">
        <v>207</v>
      </c>
      <c r="G160" s="110"/>
      <c r="H160" s="53">
        <f>H161</f>
        <v>0</v>
      </c>
    </row>
    <row r="161" spans="1:8" ht="37.5" customHeight="1" hidden="1">
      <c r="A161" s="42" t="s">
        <v>142</v>
      </c>
      <c r="B161" s="38" t="s">
        <v>45</v>
      </c>
      <c r="C161" s="38" t="s">
        <v>75</v>
      </c>
      <c r="D161" s="38" t="s">
        <v>95</v>
      </c>
      <c r="E161" s="38" t="s">
        <v>93</v>
      </c>
      <c r="F161" s="38" t="s">
        <v>207</v>
      </c>
      <c r="G161" s="111" t="s">
        <v>123</v>
      </c>
      <c r="H161" s="39"/>
    </row>
    <row r="162" spans="1:8" ht="20.25" customHeight="1">
      <c r="A162" s="43" t="s">
        <v>209</v>
      </c>
      <c r="B162" s="44" t="s">
        <v>46</v>
      </c>
      <c r="C162" s="44"/>
      <c r="D162" s="46"/>
      <c r="E162" s="46"/>
      <c r="F162" s="57"/>
      <c r="G162" s="112"/>
      <c r="H162" s="58">
        <f>H163+H187+H208+H227</f>
        <v>16145.099999999999</v>
      </c>
    </row>
    <row r="163" spans="1:8" ht="14.25" customHeight="1">
      <c r="A163" s="12" t="s">
        <v>47</v>
      </c>
      <c r="B163" s="7" t="s">
        <v>46</v>
      </c>
      <c r="C163" s="7" t="s">
        <v>41</v>
      </c>
      <c r="D163" s="35"/>
      <c r="E163" s="35"/>
      <c r="F163" s="59"/>
      <c r="G163" s="113"/>
      <c r="H163" s="30">
        <f>H164+H180+H184</f>
        <v>430.9</v>
      </c>
    </row>
    <row r="164" spans="1:8" ht="21.75">
      <c r="A164" s="160" t="s">
        <v>211</v>
      </c>
      <c r="B164" s="150" t="s">
        <v>46</v>
      </c>
      <c r="C164" s="150" t="s">
        <v>41</v>
      </c>
      <c r="D164" s="135" t="s">
        <v>46</v>
      </c>
      <c r="E164" s="135" t="s">
        <v>135</v>
      </c>
      <c r="F164" s="135" t="s">
        <v>97</v>
      </c>
      <c r="G164" s="151"/>
      <c r="H164" s="137">
        <f>H165+H170+H175</f>
        <v>361</v>
      </c>
    </row>
    <row r="165" spans="1:8" ht="45" customHeight="1">
      <c r="A165" s="161" t="s">
        <v>244</v>
      </c>
      <c r="B165" s="153" t="s">
        <v>46</v>
      </c>
      <c r="C165" s="153" t="s">
        <v>41</v>
      </c>
      <c r="D165" s="139" t="s">
        <v>46</v>
      </c>
      <c r="E165" s="139" t="s">
        <v>83</v>
      </c>
      <c r="F165" s="139" t="s">
        <v>97</v>
      </c>
      <c r="G165" s="154"/>
      <c r="H165" s="141">
        <f>H166+H168</f>
        <v>137.8</v>
      </c>
    </row>
    <row r="166" spans="1:8" ht="53.25">
      <c r="A166" s="155" t="s">
        <v>245</v>
      </c>
      <c r="B166" s="156" t="s">
        <v>46</v>
      </c>
      <c r="C166" s="156" t="s">
        <v>41</v>
      </c>
      <c r="D166" s="158" t="s">
        <v>46</v>
      </c>
      <c r="E166" s="158" t="s">
        <v>83</v>
      </c>
      <c r="F166" s="158" t="s">
        <v>210</v>
      </c>
      <c r="G166" s="144"/>
      <c r="H166" s="157">
        <f>H167</f>
        <v>100</v>
      </c>
    </row>
    <row r="167" spans="1:8" ht="11.25">
      <c r="A167" s="93" t="s">
        <v>164</v>
      </c>
      <c r="B167" s="212" t="s">
        <v>46</v>
      </c>
      <c r="C167" s="212" t="s">
        <v>41</v>
      </c>
      <c r="D167" s="97" t="s">
        <v>46</v>
      </c>
      <c r="E167" s="97" t="s">
        <v>83</v>
      </c>
      <c r="F167" s="97" t="s">
        <v>210</v>
      </c>
      <c r="G167" s="104" t="s">
        <v>163</v>
      </c>
      <c r="H167" s="98">
        <v>100</v>
      </c>
    </row>
    <row r="168" spans="1:8" ht="53.25">
      <c r="A168" s="155" t="s">
        <v>354</v>
      </c>
      <c r="B168" s="156" t="s">
        <v>46</v>
      </c>
      <c r="C168" s="156" t="s">
        <v>41</v>
      </c>
      <c r="D168" s="158" t="s">
        <v>46</v>
      </c>
      <c r="E168" s="158" t="s">
        <v>83</v>
      </c>
      <c r="F168" s="158" t="s">
        <v>352</v>
      </c>
      <c r="G168" s="144"/>
      <c r="H168" s="157">
        <f>H169</f>
        <v>37.8</v>
      </c>
    </row>
    <row r="169" spans="1:8" ht="11.25">
      <c r="A169" s="93" t="s">
        <v>164</v>
      </c>
      <c r="B169" s="212" t="s">
        <v>46</v>
      </c>
      <c r="C169" s="212" t="s">
        <v>41</v>
      </c>
      <c r="D169" s="97" t="s">
        <v>46</v>
      </c>
      <c r="E169" s="97" t="s">
        <v>83</v>
      </c>
      <c r="F169" s="97" t="s">
        <v>352</v>
      </c>
      <c r="G169" s="104" t="s">
        <v>163</v>
      </c>
      <c r="H169" s="98">
        <v>37.8</v>
      </c>
    </row>
    <row r="170" spans="1:8" ht="44.25" customHeight="1">
      <c r="A170" s="161" t="s">
        <v>246</v>
      </c>
      <c r="B170" s="153" t="s">
        <v>46</v>
      </c>
      <c r="C170" s="153" t="s">
        <v>41</v>
      </c>
      <c r="D170" s="139" t="s">
        <v>46</v>
      </c>
      <c r="E170" s="139" t="s">
        <v>93</v>
      </c>
      <c r="F170" s="139" t="s">
        <v>97</v>
      </c>
      <c r="G170" s="154"/>
      <c r="H170" s="141">
        <f>H171+H173</f>
        <v>220</v>
      </c>
    </row>
    <row r="171" spans="1:8" ht="53.25">
      <c r="A171" s="155" t="s">
        <v>247</v>
      </c>
      <c r="B171" s="156" t="s">
        <v>46</v>
      </c>
      <c r="C171" s="156" t="s">
        <v>41</v>
      </c>
      <c r="D171" s="158" t="s">
        <v>46</v>
      </c>
      <c r="E171" s="158" t="s">
        <v>93</v>
      </c>
      <c r="F171" s="158" t="s">
        <v>210</v>
      </c>
      <c r="G171" s="144"/>
      <c r="H171" s="157">
        <f>H172</f>
        <v>150</v>
      </c>
    </row>
    <row r="172" spans="1:8" s="33" customFormat="1" ht="11.25">
      <c r="A172" s="93" t="s">
        <v>164</v>
      </c>
      <c r="B172" s="212" t="s">
        <v>46</v>
      </c>
      <c r="C172" s="212" t="s">
        <v>41</v>
      </c>
      <c r="D172" s="97" t="s">
        <v>46</v>
      </c>
      <c r="E172" s="97" t="s">
        <v>93</v>
      </c>
      <c r="F172" s="97" t="s">
        <v>210</v>
      </c>
      <c r="G172" s="104" t="s">
        <v>163</v>
      </c>
      <c r="H172" s="98">
        <v>150</v>
      </c>
    </row>
    <row r="173" spans="1:8" s="33" customFormat="1" ht="53.25">
      <c r="A173" s="155" t="s">
        <v>355</v>
      </c>
      <c r="B173" s="156" t="s">
        <v>46</v>
      </c>
      <c r="C173" s="156" t="s">
        <v>41</v>
      </c>
      <c r="D173" s="158" t="s">
        <v>46</v>
      </c>
      <c r="E173" s="158" t="s">
        <v>93</v>
      </c>
      <c r="F173" s="158" t="s">
        <v>352</v>
      </c>
      <c r="G173" s="144"/>
      <c r="H173" s="157">
        <f>H174</f>
        <v>70</v>
      </c>
    </row>
    <row r="174" spans="1:8" s="33" customFormat="1" ht="11.25">
      <c r="A174" s="93" t="s">
        <v>164</v>
      </c>
      <c r="B174" s="212" t="s">
        <v>46</v>
      </c>
      <c r="C174" s="212" t="s">
        <v>41</v>
      </c>
      <c r="D174" s="97" t="s">
        <v>46</v>
      </c>
      <c r="E174" s="97" t="s">
        <v>93</v>
      </c>
      <c r="F174" s="97" t="s">
        <v>352</v>
      </c>
      <c r="G174" s="104" t="s">
        <v>163</v>
      </c>
      <c r="H174" s="98">
        <v>70</v>
      </c>
    </row>
    <row r="175" spans="1:8" ht="44.25" customHeight="1">
      <c r="A175" s="161" t="s">
        <v>212</v>
      </c>
      <c r="B175" s="153" t="s">
        <v>46</v>
      </c>
      <c r="C175" s="153" t="s">
        <v>41</v>
      </c>
      <c r="D175" s="139" t="s">
        <v>46</v>
      </c>
      <c r="E175" s="139" t="s">
        <v>103</v>
      </c>
      <c r="F175" s="139"/>
      <c r="G175" s="154"/>
      <c r="H175" s="141">
        <f>H176+H178</f>
        <v>3.2</v>
      </c>
    </row>
    <row r="176" spans="1:8" ht="53.25">
      <c r="A176" s="155" t="s">
        <v>364</v>
      </c>
      <c r="B176" s="156" t="s">
        <v>46</v>
      </c>
      <c r="C176" s="156" t="s">
        <v>41</v>
      </c>
      <c r="D176" s="158" t="s">
        <v>46</v>
      </c>
      <c r="E176" s="158" t="s">
        <v>103</v>
      </c>
      <c r="F176" s="158" t="s">
        <v>352</v>
      </c>
      <c r="G176" s="144"/>
      <c r="H176" s="157">
        <f>H177</f>
        <v>3.2</v>
      </c>
    </row>
    <row r="177" spans="1:8" s="33" customFormat="1" ht="11.25">
      <c r="A177" s="93" t="s">
        <v>164</v>
      </c>
      <c r="B177" s="212" t="s">
        <v>46</v>
      </c>
      <c r="C177" s="212" t="s">
        <v>41</v>
      </c>
      <c r="D177" s="97" t="s">
        <v>46</v>
      </c>
      <c r="E177" s="97" t="s">
        <v>103</v>
      </c>
      <c r="F177" s="97" t="s">
        <v>352</v>
      </c>
      <c r="G177" s="104" t="s">
        <v>163</v>
      </c>
      <c r="H177" s="214">
        <v>3.2</v>
      </c>
    </row>
    <row r="178" spans="1:8" ht="53.25" hidden="1">
      <c r="A178" s="155" t="s">
        <v>193</v>
      </c>
      <c r="B178" s="156" t="s">
        <v>46</v>
      </c>
      <c r="C178" s="156" t="s">
        <v>41</v>
      </c>
      <c r="D178" s="158" t="s">
        <v>46</v>
      </c>
      <c r="E178" s="158" t="s">
        <v>103</v>
      </c>
      <c r="F178" s="158" t="s">
        <v>192</v>
      </c>
      <c r="G178" s="144"/>
      <c r="H178" s="157">
        <f>H179</f>
        <v>0</v>
      </c>
    </row>
    <row r="179" spans="1:8" s="33" customFormat="1" ht="11.25" hidden="1">
      <c r="A179" s="93" t="s">
        <v>164</v>
      </c>
      <c r="B179" s="212" t="s">
        <v>46</v>
      </c>
      <c r="C179" s="212" t="s">
        <v>41</v>
      </c>
      <c r="D179" s="97" t="s">
        <v>46</v>
      </c>
      <c r="E179" s="97" t="s">
        <v>103</v>
      </c>
      <c r="F179" s="97" t="s">
        <v>192</v>
      </c>
      <c r="G179" s="104" t="s">
        <v>70</v>
      </c>
      <c r="H179" s="98">
        <v>0</v>
      </c>
    </row>
    <row r="180" spans="1:8" ht="35.25" customHeight="1">
      <c r="A180" s="149" t="s">
        <v>221</v>
      </c>
      <c r="B180" s="150" t="s">
        <v>46</v>
      </c>
      <c r="C180" s="150" t="s">
        <v>41</v>
      </c>
      <c r="D180" s="135" t="s">
        <v>41</v>
      </c>
      <c r="E180" s="135"/>
      <c r="F180" s="135"/>
      <c r="G180" s="151"/>
      <c r="H180" s="137">
        <f>H181</f>
        <v>1.2</v>
      </c>
    </row>
    <row r="181" spans="1:8" ht="42.75">
      <c r="A181" s="152" t="s">
        <v>224</v>
      </c>
      <c r="B181" s="153" t="s">
        <v>46</v>
      </c>
      <c r="C181" s="153" t="s">
        <v>41</v>
      </c>
      <c r="D181" s="139" t="s">
        <v>41</v>
      </c>
      <c r="E181" s="139" t="s">
        <v>93</v>
      </c>
      <c r="F181" s="139"/>
      <c r="G181" s="154"/>
      <c r="H181" s="141">
        <f>H182</f>
        <v>1.2</v>
      </c>
    </row>
    <row r="182" spans="1:8" ht="53.25">
      <c r="A182" s="159" t="s">
        <v>248</v>
      </c>
      <c r="B182" s="156" t="s">
        <v>46</v>
      </c>
      <c r="C182" s="156" t="s">
        <v>41</v>
      </c>
      <c r="D182" s="158" t="s">
        <v>41</v>
      </c>
      <c r="E182" s="158" t="s">
        <v>93</v>
      </c>
      <c r="F182" s="158" t="s">
        <v>121</v>
      </c>
      <c r="G182" s="144"/>
      <c r="H182" s="157">
        <f>H183</f>
        <v>1.2</v>
      </c>
    </row>
    <row r="183" spans="1:8" ht="11.25">
      <c r="A183" s="93" t="s">
        <v>164</v>
      </c>
      <c r="B183" s="212" t="s">
        <v>46</v>
      </c>
      <c r="C183" s="97" t="s">
        <v>41</v>
      </c>
      <c r="D183" s="97" t="s">
        <v>41</v>
      </c>
      <c r="E183" s="97" t="s">
        <v>93</v>
      </c>
      <c r="F183" s="212" t="s">
        <v>121</v>
      </c>
      <c r="G183" s="213">
        <v>240</v>
      </c>
      <c r="H183" s="95">
        <v>1.2</v>
      </c>
    </row>
    <row r="184" spans="1:8" ht="11.25">
      <c r="A184" s="369" t="s">
        <v>134</v>
      </c>
      <c r="B184" s="370" t="s">
        <v>46</v>
      </c>
      <c r="C184" s="370" t="s">
        <v>41</v>
      </c>
      <c r="D184" s="371" t="s">
        <v>73</v>
      </c>
      <c r="E184" s="371"/>
      <c r="F184" s="372"/>
      <c r="G184" s="373"/>
      <c r="H184" s="374">
        <f>H185</f>
        <v>68.7</v>
      </c>
    </row>
    <row r="185" spans="1:8" ht="11.25">
      <c r="A185" s="93" t="s">
        <v>365</v>
      </c>
      <c r="B185" s="212" t="s">
        <v>46</v>
      </c>
      <c r="C185" s="97" t="s">
        <v>41</v>
      </c>
      <c r="D185" s="97" t="s">
        <v>73</v>
      </c>
      <c r="E185" s="97" t="s">
        <v>137</v>
      </c>
      <c r="F185" s="212"/>
      <c r="G185" s="213"/>
      <c r="H185" s="95">
        <f>H186</f>
        <v>68.7</v>
      </c>
    </row>
    <row r="186" spans="1:8" ht="27" customHeight="1">
      <c r="A186" s="368" t="s">
        <v>366</v>
      </c>
      <c r="B186" s="212" t="s">
        <v>46</v>
      </c>
      <c r="C186" s="97" t="s">
        <v>41</v>
      </c>
      <c r="D186" s="97" t="s">
        <v>73</v>
      </c>
      <c r="E186" s="97" t="s">
        <v>137</v>
      </c>
      <c r="F186" s="212">
        <v>8055</v>
      </c>
      <c r="G186" s="213">
        <v>240</v>
      </c>
      <c r="H186" s="95">
        <v>68.7</v>
      </c>
    </row>
    <row r="187" spans="1:8" ht="11.25">
      <c r="A187" s="12" t="s">
        <v>39</v>
      </c>
      <c r="B187" s="7" t="s">
        <v>46</v>
      </c>
      <c r="C187" s="7" t="s">
        <v>43</v>
      </c>
      <c r="D187" s="35"/>
      <c r="E187" s="35"/>
      <c r="F187" s="35"/>
      <c r="G187" s="115"/>
      <c r="H187" s="40">
        <f>H188+H196+H204</f>
        <v>5387.700000000001</v>
      </c>
    </row>
    <row r="188" spans="1:8" ht="33.75" customHeight="1">
      <c r="A188" s="22" t="s">
        <v>221</v>
      </c>
      <c r="B188" s="27" t="s">
        <v>46</v>
      </c>
      <c r="C188" s="27" t="s">
        <v>43</v>
      </c>
      <c r="D188" s="8" t="s">
        <v>41</v>
      </c>
      <c r="E188" s="8"/>
      <c r="F188" s="8"/>
      <c r="G188" s="102"/>
      <c r="H188" s="29">
        <f>H189</f>
        <v>9.1</v>
      </c>
    </row>
    <row r="189" spans="1:8" ht="42.75">
      <c r="A189" s="25" t="s">
        <v>249</v>
      </c>
      <c r="B189" s="28" t="s">
        <v>46</v>
      </c>
      <c r="C189" s="28" t="s">
        <v>43</v>
      </c>
      <c r="D189" s="21" t="s">
        <v>41</v>
      </c>
      <c r="E189" s="21" t="s">
        <v>93</v>
      </c>
      <c r="F189" s="21"/>
      <c r="G189" s="103"/>
      <c r="H189" s="32">
        <f>H192+H194</f>
        <v>9.1</v>
      </c>
    </row>
    <row r="190" spans="1:8" ht="42.75" hidden="1">
      <c r="A190" s="13" t="s">
        <v>194</v>
      </c>
      <c r="B190" s="26" t="s">
        <v>46</v>
      </c>
      <c r="C190" s="26" t="s">
        <v>43</v>
      </c>
      <c r="D190" s="9" t="s">
        <v>41</v>
      </c>
      <c r="E190" s="9" t="s">
        <v>93</v>
      </c>
      <c r="F190" s="9" t="s">
        <v>120</v>
      </c>
      <c r="G190" s="116"/>
      <c r="H190" s="49">
        <f>H191</f>
        <v>0</v>
      </c>
    </row>
    <row r="191" spans="1:8" s="33" customFormat="1" ht="11.25" hidden="1">
      <c r="A191" s="93" t="s">
        <v>164</v>
      </c>
      <c r="B191" s="64" t="s">
        <v>46</v>
      </c>
      <c r="C191" s="14" t="s">
        <v>43</v>
      </c>
      <c r="D191" s="14" t="s">
        <v>41</v>
      </c>
      <c r="E191" s="14" t="s">
        <v>93</v>
      </c>
      <c r="F191" s="64" t="s">
        <v>120</v>
      </c>
      <c r="G191" s="106" t="s">
        <v>163</v>
      </c>
      <c r="H191" s="31"/>
    </row>
    <row r="192" spans="1:8" ht="41.25" customHeight="1">
      <c r="A192" s="13" t="s">
        <v>250</v>
      </c>
      <c r="B192" s="26" t="s">
        <v>46</v>
      </c>
      <c r="C192" s="26" t="s">
        <v>43</v>
      </c>
      <c r="D192" s="9" t="s">
        <v>41</v>
      </c>
      <c r="E192" s="9" t="s">
        <v>93</v>
      </c>
      <c r="F192" s="9" t="s">
        <v>121</v>
      </c>
      <c r="G192" s="116"/>
      <c r="H192" s="49">
        <f>H193</f>
        <v>6.2</v>
      </c>
    </row>
    <row r="193" spans="1:8" s="33" customFormat="1" ht="14.25" customHeight="1">
      <c r="A193" s="93" t="s">
        <v>164</v>
      </c>
      <c r="B193" s="64" t="s">
        <v>46</v>
      </c>
      <c r="C193" s="14" t="s">
        <v>43</v>
      </c>
      <c r="D193" s="14" t="s">
        <v>41</v>
      </c>
      <c r="E193" s="14" t="s">
        <v>93</v>
      </c>
      <c r="F193" s="64" t="s">
        <v>121</v>
      </c>
      <c r="G193" s="106" t="s">
        <v>163</v>
      </c>
      <c r="H193" s="31">
        <v>6.2</v>
      </c>
    </row>
    <row r="194" spans="1:8" s="33" customFormat="1" ht="55.5" customHeight="1">
      <c r="A194" s="13" t="s">
        <v>334</v>
      </c>
      <c r="B194" s="26" t="s">
        <v>46</v>
      </c>
      <c r="C194" s="26" t="s">
        <v>43</v>
      </c>
      <c r="D194" s="9" t="s">
        <v>41</v>
      </c>
      <c r="E194" s="9" t="s">
        <v>93</v>
      </c>
      <c r="F194" s="9" t="s">
        <v>120</v>
      </c>
      <c r="G194" s="116"/>
      <c r="H194" s="49">
        <f>H195</f>
        <v>2.9</v>
      </c>
    </row>
    <row r="195" spans="1:8" s="33" customFormat="1" ht="14.25" customHeight="1">
      <c r="A195" s="93" t="s">
        <v>164</v>
      </c>
      <c r="B195" s="64" t="s">
        <v>46</v>
      </c>
      <c r="C195" s="14" t="s">
        <v>43</v>
      </c>
      <c r="D195" s="14" t="s">
        <v>41</v>
      </c>
      <c r="E195" s="14" t="s">
        <v>93</v>
      </c>
      <c r="F195" s="64">
        <v>2928</v>
      </c>
      <c r="G195" s="106" t="s">
        <v>163</v>
      </c>
      <c r="H195" s="31">
        <v>2.9</v>
      </c>
    </row>
    <row r="196" spans="1:8" ht="21.75">
      <c r="A196" s="160" t="s">
        <v>211</v>
      </c>
      <c r="B196" s="150" t="s">
        <v>46</v>
      </c>
      <c r="C196" s="150" t="s">
        <v>43</v>
      </c>
      <c r="D196" s="135" t="s">
        <v>46</v>
      </c>
      <c r="E196" s="135" t="s">
        <v>135</v>
      </c>
      <c r="F196" s="135" t="s">
        <v>97</v>
      </c>
      <c r="G196" s="136"/>
      <c r="H196" s="137">
        <f>H197</f>
        <v>4559.1</v>
      </c>
    </row>
    <row r="197" spans="1:8" ht="42.75">
      <c r="A197" s="152" t="s">
        <v>2</v>
      </c>
      <c r="B197" s="153" t="s">
        <v>46</v>
      </c>
      <c r="C197" s="153" t="s">
        <v>43</v>
      </c>
      <c r="D197" s="139" t="s">
        <v>46</v>
      </c>
      <c r="E197" s="139" t="s">
        <v>0</v>
      </c>
      <c r="F197" s="139" t="s">
        <v>97</v>
      </c>
      <c r="G197" s="140"/>
      <c r="H197" s="141">
        <f>H198+H202+H200</f>
        <v>4559.1</v>
      </c>
    </row>
    <row r="198" spans="1:8" ht="53.25">
      <c r="A198" s="159" t="s">
        <v>3</v>
      </c>
      <c r="B198" s="156" t="s">
        <v>46</v>
      </c>
      <c r="C198" s="156" t="s">
        <v>43</v>
      </c>
      <c r="D198" s="158" t="s">
        <v>46</v>
      </c>
      <c r="E198" s="158" t="s">
        <v>0</v>
      </c>
      <c r="F198" s="158" t="s">
        <v>1</v>
      </c>
      <c r="G198" s="215"/>
      <c r="H198" s="157">
        <f>H199</f>
        <v>4406.4</v>
      </c>
    </row>
    <row r="199" spans="1:8" ht="11.25">
      <c r="A199" s="93" t="s">
        <v>164</v>
      </c>
      <c r="B199" s="216" t="s">
        <v>46</v>
      </c>
      <c r="C199" s="216" t="s">
        <v>43</v>
      </c>
      <c r="D199" s="216" t="s">
        <v>46</v>
      </c>
      <c r="E199" s="216" t="s">
        <v>0</v>
      </c>
      <c r="F199" s="216" t="s">
        <v>1</v>
      </c>
      <c r="G199" s="213">
        <v>240</v>
      </c>
      <c r="H199" s="95">
        <v>4406.4</v>
      </c>
    </row>
    <row r="200" spans="1:8" ht="53.25">
      <c r="A200" s="159" t="s">
        <v>379</v>
      </c>
      <c r="B200" s="156" t="s">
        <v>46</v>
      </c>
      <c r="C200" s="156" t="s">
        <v>43</v>
      </c>
      <c r="D200" s="158" t="s">
        <v>46</v>
      </c>
      <c r="E200" s="158" t="s">
        <v>0</v>
      </c>
      <c r="F200" s="158" t="s">
        <v>377</v>
      </c>
      <c r="G200" s="215"/>
      <c r="H200" s="157">
        <f>H201</f>
        <v>84.1</v>
      </c>
    </row>
    <row r="201" spans="1:8" ht="11.25">
      <c r="A201" s="93" t="s">
        <v>164</v>
      </c>
      <c r="B201" s="216" t="s">
        <v>46</v>
      </c>
      <c r="C201" s="216" t="s">
        <v>43</v>
      </c>
      <c r="D201" s="216" t="s">
        <v>46</v>
      </c>
      <c r="E201" s="216" t="s">
        <v>0</v>
      </c>
      <c r="F201" s="216">
        <v>2993</v>
      </c>
      <c r="G201" s="213">
        <v>240</v>
      </c>
      <c r="H201" s="95">
        <v>84.1</v>
      </c>
    </row>
    <row r="202" spans="1:8" ht="55.5" customHeight="1">
      <c r="A202" s="337" t="s">
        <v>356</v>
      </c>
      <c r="B202" s="156" t="s">
        <v>46</v>
      </c>
      <c r="C202" s="156" t="s">
        <v>43</v>
      </c>
      <c r="D202" s="158" t="s">
        <v>46</v>
      </c>
      <c r="E202" s="158" t="s">
        <v>0</v>
      </c>
      <c r="F202" s="158" t="s">
        <v>352</v>
      </c>
      <c r="G202" s="215"/>
      <c r="H202" s="157">
        <f>H203</f>
        <v>68.6</v>
      </c>
    </row>
    <row r="203" spans="1:59" s="335" customFormat="1" ht="14.25" customHeight="1">
      <c r="A203" s="338" t="s">
        <v>113</v>
      </c>
      <c r="B203" s="339" t="s">
        <v>46</v>
      </c>
      <c r="C203" s="339" t="s">
        <v>43</v>
      </c>
      <c r="D203" s="216" t="s">
        <v>46</v>
      </c>
      <c r="E203" s="216" t="s">
        <v>0</v>
      </c>
      <c r="F203" s="216">
        <v>2621</v>
      </c>
      <c r="G203" s="213">
        <v>240</v>
      </c>
      <c r="H203" s="95">
        <v>68.6</v>
      </c>
      <c r="I203" s="336"/>
      <c r="J203" s="336"/>
      <c r="K203" s="336"/>
      <c r="L203" s="336"/>
      <c r="M203" s="336"/>
      <c r="N203" s="336"/>
      <c r="O203" s="336"/>
      <c r="P203" s="336"/>
      <c r="Q203" s="336"/>
      <c r="R203" s="336"/>
      <c r="S203" s="336"/>
      <c r="T203" s="336"/>
      <c r="U203" s="336"/>
      <c r="V203" s="336"/>
      <c r="W203" s="336"/>
      <c r="X203" s="336"/>
      <c r="Y203" s="336"/>
      <c r="Z203" s="336"/>
      <c r="AA203" s="336"/>
      <c r="AB203" s="336"/>
      <c r="AC203" s="336"/>
      <c r="AD203" s="336"/>
      <c r="AE203" s="336"/>
      <c r="AF203" s="336"/>
      <c r="AG203" s="336"/>
      <c r="AH203" s="336"/>
      <c r="AI203" s="336"/>
      <c r="AJ203" s="336"/>
      <c r="AK203" s="336"/>
      <c r="AL203" s="336"/>
      <c r="AM203" s="336"/>
      <c r="AN203" s="336"/>
      <c r="AO203" s="336"/>
      <c r="AP203" s="336"/>
      <c r="AQ203" s="336"/>
      <c r="AR203" s="336"/>
      <c r="AS203" s="336"/>
      <c r="AT203" s="336"/>
      <c r="AU203" s="336"/>
      <c r="AV203" s="336"/>
      <c r="AW203" s="336"/>
      <c r="AX203" s="336"/>
      <c r="AY203" s="336"/>
      <c r="AZ203" s="336"/>
      <c r="BA203" s="336"/>
      <c r="BB203" s="336"/>
      <c r="BC203" s="336"/>
      <c r="BD203" s="336"/>
      <c r="BE203" s="336"/>
      <c r="BF203" s="336"/>
      <c r="BG203" s="336"/>
    </row>
    <row r="204" spans="1:59" s="335" customFormat="1" ht="17.25" customHeight="1">
      <c r="A204" s="340" t="s">
        <v>134</v>
      </c>
      <c r="B204" s="341" t="s">
        <v>46</v>
      </c>
      <c r="C204" s="341" t="s">
        <v>43</v>
      </c>
      <c r="D204" s="342">
        <v>99</v>
      </c>
      <c r="E204" s="342"/>
      <c r="F204" s="342"/>
      <c r="G204" s="343"/>
      <c r="H204" s="344">
        <f>H205</f>
        <v>819.5</v>
      </c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336"/>
      <c r="Z204" s="336"/>
      <c r="AA204" s="336"/>
      <c r="AB204" s="336"/>
      <c r="AC204" s="336"/>
      <c r="AD204" s="336"/>
      <c r="AE204" s="336"/>
      <c r="AF204" s="336"/>
      <c r="AG204" s="336"/>
      <c r="AH204" s="336"/>
      <c r="AI204" s="336"/>
      <c r="AJ204" s="336"/>
      <c r="AK204" s="336"/>
      <c r="AL204" s="336"/>
      <c r="AM204" s="336"/>
      <c r="AN204" s="336"/>
      <c r="AO204" s="336"/>
      <c r="AP204" s="336"/>
      <c r="AQ204" s="336"/>
      <c r="AR204" s="336"/>
      <c r="AS204" s="336"/>
      <c r="AT204" s="336"/>
      <c r="AU204" s="336"/>
      <c r="AV204" s="336"/>
      <c r="AW204" s="336"/>
      <c r="AX204" s="336"/>
      <c r="AY204" s="336"/>
      <c r="AZ204" s="336"/>
      <c r="BA204" s="336"/>
      <c r="BB204" s="336"/>
      <c r="BC204" s="336"/>
      <c r="BD204" s="336"/>
      <c r="BE204" s="336"/>
      <c r="BF204" s="336"/>
      <c r="BG204" s="336"/>
    </row>
    <row r="205" spans="1:59" s="335" customFormat="1" ht="17.25" customHeight="1">
      <c r="A205" s="334" t="s">
        <v>136</v>
      </c>
      <c r="B205" s="216" t="s">
        <v>46</v>
      </c>
      <c r="C205" s="216" t="s">
        <v>43</v>
      </c>
      <c r="D205" s="216">
        <v>99</v>
      </c>
      <c r="E205" s="216">
        <v>9</v>
      </c>
      <c r="F205" s="216"/>
      <c r="G205" s="213"/>
      <c r="H205" s="95">
        <f>H206+H207</f>
        <v>819.5</v>
      </c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6"/>
      <c r="AB205" s="336"/>
      <c r="AC205" s="336"/>
      <c r="AD205" s="336"/>
      <c r="AE205" s="336"/>
      <c r="AF205" s="336"/>
      <c r="AG205" s="336"/>
      <c r="AH205" s="336"/>
      <c r="AI205" s="336"/>
      <c r="AJ205" s="336"/>
      <c r="AK205" s="336"/>
      <c r="AL205" s="336"/>
      <c r="AM205" s="336"/>
      <c r="AN205" s="336"/>
      <c r="AO205" s="336"/>
      <c r="AP205" s="336"/>
      <c r="AQ205" s="336"/>
      <c r="AR205" s="336"/>
      <c r="AS205" s="336"/>
      <c r="AT205" s="336"/>
      <c r="AU205" s="336"/>
      <c r="AV205" s="336"/>
      <c r="AW205" s="336"/>
      <c r="AX205" s="336"/>
      <c r="AY205" s="336"/>
      <c r="AZ205" s="336"/>
      <c r="BA205" s="336"/>
      <c r="BB205" s="336"/>
      <c r="BC205" s="336"/>
      <c r="BD205" s="336"/>
      <c r="BE205" s="336"/>
      <c r="BF205" s="336"/>
      <c r="BG205" s="336"/>
    </row>
    <row r="206" spans="1:59" s="335" customFormat="1" ht="17.25" customHeight="1">
      <c r="A206" s="93" t="s">
        <v>164</v>
      </c>
      <c r="B206" s="216" t="s">
        <v>46</v>
      </c>
      <c r="C206" s="216" t="s">
        <v>43</v>
      </c>
      <c r="D206" s="216">
        <v>99</v>
      </c>
      <c r="E206" s="216">
        <v>9</v>
      </c>
      <c r="F206" s="216">
        <v>2935</v>
      </c>
      <c r="G206" s="213">
        <v>240</v>
      </c>
      <c r="H206" s="95">
        <v>65</v>
      </c>
      <c r="I206" s="336"/>
      <c r="J206" s="336"/>
      <c r="K206" s="336"/>
      <c r="L206" s="336"/>
      <c r="M206" s="336"/>
      <c r="N206" s="336"/>
      <c r="O206" s="336"/>
      <c r="P206" s="336"/>
      <c r="Q206" s="336"/>
      <c r="R206" s="336"/>
      <c r="S206" s="336"/>
      <c r="T206" s="336"/>
      <c r="U206" s="336"/>
      <c r="V206" s="336"/>
      <c r="W206" s="336"/>
      <c r="X206" s="336"/>
      <c r="Y206" s="336"/>
      <c r="Z206" s="336"/>
      <c r="AA206" s="336"/>
      <c r="AB206" s="336"/>
      <c r="AC206" s="336"/>
      <c r="AD206" s="336"/>
      <c r="AE206" s="336"/>
      <c r="AF206" s="336"/>
      <c r="AG206" s="336"/>
      <c r="AH206" s="336"/>
      <c r="AI206" s="336"/>
      <c r="AJ206" s="336"/>
      <c r="AK206" s="336"/>
      <c r="AL206" s="336"/>
      <c r="AM206" s="336"/>
      <c r="AN206" s="336"/>
      <c r="AO206" s="336"/>
      <c r="AP206" s="336"/>
      <c r="AQ206" s="336"/>
      <c r="AR206" s="336"/>
      <c r="AS206" s="336"/>
      <c r="AT206" s="336"/>
      <c r="AU206" s="336"/>
      <c r="AV206" s="336"/>
      <c r="AW206" s="336"/>
      <c r="AX206" s="336"/>
      <c r="AY206" s="336"/>
      <c r="AZ206" s="336"/>
      <c r="BA206" s="336"/>
      <c r="BB206" s="336"/>
      <c r="BC206" s="336"/>
      <c r="BD206" s="336"/>
      <c r="BE206" s="336"/>
      <c r="BF206" s="336"/>
      <c r="BG206" s="336"/>
    </row>
    <row r="207" spans="1:59" s="335" customFormat="1" ht="26.25" customHeight="1">
      <c r="A207" s="368" t="s">
        <v>367</v>
      </c>
      <c r="B207" s="216" t="s">
        <v>46</v>
      </c>
      <c r="C207" s="216" t="s">
        <v>43</v>
      </c>
      <c r="D207" s="216">
        <v>99</v>
      </c>
      <c r="E207" s="216">
        <v>9</v>
      </c>
      <c r="F207" s="216">
        <v>8055</v>
      </c>
      <c r="G207" s="213">
        <v>240</v>
      </c>
      <c r="H207" s="95">
        <v>754.5</v>
      </c>
      <c r="I207" s="336"/>
      <c r="J207" s="336"/>
      <c r="K207" s="336"/>
      <c r="L207" s="336"/>
      <c r="M207" s="336"/>
      <c r="N207" s="336"/>
      <c r="O207" s="336"/>
      <c r="P207" s="336"/>
      <c r="Q207" s="336"/>
      <c r="R207" s="336"/>
      <c r="S207" s="336"/>
      <c r="T207" s="336"/>
      <c r="U207" s="336"/>
      <c r="V207" s="336"/>
      <c r="W207" s="336"/>
      <c r="X207" s="336"/>
      <c r="Y207" s="336"/>
      <c r="Z207" s="336"/>
      <c r="AA207" s="336"/>
      <c r="AB207" s="336"/>
      <c r="AC207" s="336"/>
      <c r="AD207" s="336"/>
      <c r="AE207" s="336"/>
      <c r="AF207" s="336"/>
      <c r="AG207" s="336"/>
      <c r="AH207" s="336"/>
      <c r="AI207" s="336"/>
      <c r="AJ207" s="336"/>
      <c r="AK207" s="336"/>
      <c r="AL207" s="336"/>
      <c r="AM207" s="336"/>
      <c r="AN207" s="336"/>
      <c r="AO207" s="336"/>
      <c r="AP207" s="336"/>
      <c r="AQ207" s="336"/>
      <c r="AR207" s="336"/>
      <c r="AS207" s="336"/>
      <c r="AT207" s="336"/>
      <c r="AU207" s="336"/>
      <c r="AV207" s="336"/>
      <c r="AW207" s="336"/>
      <c r="AX207" s="336"/>
      <c r="AY207" s="336"/>
      <c r="AZ207" s="336"/>
      <c r="BA207" s="336"/>
      <c r="BB207" s="336"/>
      <c r="BC207" s="336"/>
      <c r="BD207" s="336"/>
      <c r="BE207" s="336"/>
      <c r="BF207" s="336"/>
      <c r="BG207" s="336"/>
    </row>
    <row r="208" spans="1:8" ht="21.75">
      <c r="A208" s="160" t="s">
        <v>9</v>
      </c>
      <c r="B208" s="150" t="s">
        <v>46</v>
      </c>
      <c r="C208" s="150" t="s">
        <v>42</v>
      </c>
      <c r="D208" s="135" t="s">
        <v>66</v>
      </c>
      <c r="E208" s="135"/>
      <c r="F208" s="135"/>
      <c r="G208" s="136"/>
      <c r="H208" s="137">
        <f>H209+H214+H221+H224</f>
        <v>2403.2</v>
      </c>
    </row>
    <row r="209" spans="1:8" ht="35.25" customHeight="1">
      <c r="A209" s="217" t="s">
        <v>251</v>
      </c>
      <c r="B209" s="153" t="s">
        <v>46</v>
      </c>
      <c r="C209" s="153" t="s">
        <v>42</v>
      </c>
      <c r="D209" s="139" t="s">
        <v>66</v>
      </c>
      <c r="E209" s="139" t="s">
        <v>83</v>
      </c>
      <c r="F209" s="139"/>
      <c r="G209" s="140"/>
      <c r="H209" s="141">
        <f>H210+H212</f>
        <v>1360</v>
      </c>
    </row>
    <row r="210" spans="1:8" ht="45.75" customHeight="1">
      <c r="A210" s="218" t="s">
        <v>252</v>
      </c>
      <c r="B210" s="156" t="s">
        <v>46</v>
      </c>
      <c r="C210" s="156" t="s">
        <v>42</v>
      </c>
      <c r="D210" s="158" t="s">
        <v>66</v>
      </c>
      <c r="E210" s="158" t="s">
        <v>83</v>
      </c>
      <c r="F210" s="158" t="s">
        <v>4</v>
      </c>
      <c r="G210" s="215"/>
      <c r="H210" s="157">
        <f>H211</f>
        <v>1210</v>
      </c>
    </row>
    <row r="211" spans="1:8" ht="11.25">
      <c r="A211" s="93" t="s">
        <v>164</v>
      </c>
      <c r="B211" s="222" t="s">
        <v>46</v>
      </c>
      <c r="C211" s="222" t="s">
        <v>42</v>
      </c>
      <c r="D211" s="196" t="s">
        <v>66</v>
      </c>
      <c r="E211" s="196" t="s">
        <v>83</v>
      </c>
      <c r="F211" s="196" t="s">
        <v>4</v>
      </c>
      <c r="G211" s="129">
        <v>240</v>
      </c>
      <c r="H211" s="95">
        <v>1210</v>
      </c>
    </row>
    <row r="212" spans="1:8" ht="42">
      <c r="A212" s="218" t="s">
        <v>253</v>
      </c>
      <c r="B212" s="156" t="s">
        <v>46</v>
      </c>
      <c r="C212" s="156" t="s">
        <v>42</v>
      </c>
      <c r="D212" s="158" t="s">
        <v>66</v>
      </c>
      <c r="E212" s="158" t="s">
        <v>83</v>
      </c>
      <c r="F212" s="158" t="s">
        <v>5</v>
      </c>
      <c r="G212" s="215"/>
      <c r="H212" s="157">
        <f>H213</f>
        <v>150</v>
      </c>
    </row>
    <row r="213" spans="1:8" ht="11.25">
      <c r="A213" s="93" t="s">
        <v>164</v>
      </c>
      <c r="B213" s="219" t="s">
        <v>46</v>
      </c>
      <c r="C213" s="219" t="s">
        <v>42</v>
      </c>
      <c r="D213" s="97" t="s">
        <v>66</v>
      </c>
      <c r="E213" s="97" t="s">
        <v>83</v>
      </c>
      <c r="F213" s="97" t="s">
        <v>5</v>
      </c>
      <c r="G213" s="129">
        <v>240</v>
      </c>
      <c r="H213" s="95">
        <v>150</v>
      </c>
    </row>
    <row r="214" spans="1:8" ht="52.5">
      <c r="A214" s="217" t="s">
        <v>254</v>
      </c>
      <c r="B214" s="153" t="s">
        <v>46</v>
      </c>
      <c r="C214" s="153" t="s">
        <v>42</v>
      </c>
      <c r="D214" s="139" t="s">
        <v>66</v>
      </c>
      <c r="E214" s="139" t="s">
        <v>93</v>
      </c>
      <c r="F214" s="139"/>
      <c r="G214" s="140"/>
      <c r="H214" s="141">
        <f>H215+H217+H219</f>
        <v>594.8</v>
      </c>
    </row>
    <row r="215" spans="1:8" ht="52.5">
      <c r="A215" s="218" t="s">
        <v>255</v>
      </c>
      <c r="B215" s="156" t="s">
        <v>46</v>
      </c>
      <c r="C215" s="156" t="s">
        <v>42</v>
      </c>
      <c r="D215" s="158" t="s">
        <v>66</v>
      </c>
      <c r="E215" s="158" t="s">
        <v>93</v>
      </c>
      <c r="F215" s="158" t="s">
        <v>6</v>
      </c>
      <c r="G215" s="215"/>
      <c r="H215" s="157">
        <f>H216</f>
        <v>219.8</v>
      </c>
    </row>
    <row r="216" spans="1:8" ht="11.25">
      <c r="A216" s="93" t="s">
        <v>164</v>
      </c>
      <c r="B216" s="219" t="s">
        <v>46</v>
      </c>
      <c r="C216" s="219" t="s">
        <v>42</v>
      </c>
      <c r="D216" s="97" t="s">
        <v>66</v>
      </c>
      <c r="E216" s="97" t="s">
        <v>93</v>
      </c>
      <c r="F216" s="97" t="s">
        <v>6</v>
      </c>
      <c r="G216" s="213">
        <v>240</v>
      </c>
      <c r="H216" s="95">
        <v>219.8</v>
      </c>
    </row>
    <row r="217" spans="1:8" ht="63">
      <c r="A217" s="218" t="s">
        <v>256</v>
      </c>
      <c r="B217" s="156" t="s">
        <v>46</v>
      </c>
      <c r="C217" s="156" t="s">
        <v>42</v>
      </c>
      <c r="D217" s="158" t="s">
        <v>66</v>
      </c>
      <c r="E217" s="158" t="s">
        <v>93</v>
      </c>
      <c r="F217" s="158" t="s">
        <v>195</v>
      </c>
      <c r="G217" s="215"/>
      <c r="H217" s="157">
        <f>H218</f>
        <v>375</v>
      </c>
    </row>
    <row r="218" spans="1:8" ht="11.25">
      <c r="A218" s="93" t="s">
        <v>164</v>
      </c>
      <c r="B218" s="219" t="s">
        <v>46</v>
      </c>
      <c r="C218" s="219" t="s">
        <v>42</v>
      </c>
      <c r="D218" s="97" t="s">
        <v>66</v>
      </c>
      <c r="E218" s="97" t="s">
        <v>93</v>
      </c>
      <c r="F218" s="97" t="s">
        <v>195</v>
      </c>
      <c r="G218" s="213">
        <v>240</v>
      </c>
      <c r="H218" s="95">
        <v>375</v>
      </c>
    </row>
    <row r="219" spans="1:8" ht="73.5" hidden="1">
      <c r="A219" s="221" t="s">
        <v>257</v>
      </c>
      <c r="B219" s="156" t="s">
        <v>46</v>
      </c>
      <c r="C219" s="156" t="s">
        <v>42</v>
      </c>
      <c r="D219" s="158" t="s">
        <v>66</v>
      </c>
      <c r="E219" s="158" t="s">
        <v>93</v>
      </c>
      <c r="F219" s="158" t="s">
        <v>196</v>
      </c>
      <c r="G219" s="215"/>
      <c r="H219" s="157">
        <f>H220</f>
        <v>0</v>
      </c>
    </row>
    <row r="220" spans="1:8" ht="11.25" hidden="1">
      <c r="A220" s="93" t="s">
        <v>164</v>
      </c>
      <c r="B220" s="219" t="s">
        <v>46</v>
      </c>
      <c r="C220" s="219" t="s">
        <v>42</v>
      </c>
      <c r="D220" s="97" t="s">
        <v>66</v>
      </c>
      <c r="E220" s="97" t="s">
        <v>93</v>
      </c>
      <c r="F220" s="97" t="s">
        <v>196</v>
      </c>
      <c r="G220" s="213">
        <v>240</v>
      </c>
      <c r="H220" s="95">
        <v>0</v>
      </c>
    </row>
    <row r="221" spans="1:8" ht="42">
      <c r="A221" s="217" t="s">
        <v>13</v>
      </c>
      <c r="B221" s="153" t="s">
        <v>46</v>
      </c>
      <c r="C221" s="153" t="s">
        <v>42</v>
      </c>
      <c r="D221" s="139" t="s">
        <v>66</v>
      </c>
      <c r="E221" s="139" t="s">
        <v>103</v>
      </c>
      <c r="F221" s="139"/>
      <c r="G221" s="140"/>
      <c r="H221" s="141">
        <f>H222</f>
        <v>328.4</v>
      </c>
    </row>
    <row r="222" spans="1:8" ht="42">
      <c r="A222" s="218" t="s">
        <v>15</v>
      </c>
      <c r="B222" s="156" t="s">
        <v>46</v>
      </c>
      <c r="C222" s="156" t="s">
        <v>42</v>
      </c>
      <c r="D222" s="158" t="s">
        <v>66</v>
      </c>
      <c r="E222" s="158" t="s">
        <v>103</v>
      </c>
      <c r="F222" s="158" t="s">
        <v>7</v>
      </c>
      <c r="G222" s="215"/>
      <c r="H222" s="157">
        <f>H223</f>
        <v>328.4</v>
      </c>
    </row>
    <row r="223" spans="1:8" ht="11.25">
      <c r="A223" s="93" t="s">
        <v>164</v>
      </c>
      <c r="B223" s="219" t="s">
        <v>46</v>
      </c>
      <c r="C223" s="219" t="s">
        <v>42</v>
      </c>
      <c r="D223" s="97" t="s">
        <v>66</v>
      </c>
      <c r="E223" s="97" t="s">
        <v>103</v>
      </c>
      <c r="F223" s="97" t="s">
        <v>7</v>
      </c>
      <c r="G223" s="220">
        <v>240</v>
      </c>
      <c r="H223" s="95">
        <v>328.4</v>
      </c>
    </row>
    <row r="224" spans="1:8" ht="31.5">
      <c r="A224" s="217" t="s">
        <v>14</v>
      </c>
      <c r="B224" s="153" t="s">
        <v>46</v>
      </c>
      <c r="C224" s="153" t="s">
        <v>42</v>
      </c>
      <c r="D224" s="139" t="s">
        <v>66</v>
      </c>
      <c r="E224" s="139" t="s">
        <v>0</v>
      </c>
      <c r="F224" s="139"/>
      <c r="G224" s="140"/>
      <c r="H224" s="141">
        <f>H225</f>
        <v>120</v>
      </c>
    </row>
    <row r="225" spans="1:8" ht="42">
      <c r="A225" s="218" t="s">
        <v>258</v>
      </c>
      <c r="B225" s="156" t="s">
        <v>46</v>
      </c>
      <c r="C225" s="156" t="s">
        <v>42</v>
      </c>
      <c r="D225" s="158" t="s">
        <v>66</v>
      </c>
      <c r="E225" s="158" t="s">
        <v>0</v>
      </c>
      <c r="F225" s="158" t="s">
        <v>8</v>
      </c>
      <c r="G225" s="215"/>
      <c r="H225" s="157">
        <f>H226</f>
        <v>120</v>
      </c>
    </row>
    <row r="226" spans="1:8" ht="11.25">
      <c r="A226" s="93" t="s">
        <v>164</v>
      </c>
      <c r="B226" s="219" t="s">
        <v>46</v>
      </c>
      <c r="C226" s="219" t="s">
        <v>42</v>
      </c>
      <c r="D226" s="97" t="s">
        <v>66</v>
      </c>
      <c r="E226" s="97" t="s">
        <v>0</v>
      </c>
      <c r="F226" s="97" t="s">
        <v>8</v>
      </c>
      <c r="G226" s="213">
        <v>240</v>
      </c>
      <c r="H226" s="95">
        <v>120</v>
      </c>
    </row>
    <row r="227" spans="1:8" ht="11.25">
      <c r="A227" s="132" t="s">
        <v>72</v>
      </c>
      <c r="B227" s="35" t="s">
        <v>46</v>
      </c>
      <c r="C227" s="35" t="s">
        <v>46</v>
      </c>
      <c r="D227" s="35"/>
      <c r="E227" s="35"/>
      <c r="F227" s="35"/>
      <c r="G227" s="223"/>
      <c r="H227" s="59">
        <f>H228</f>
        <v>7923.3</v>
      </c>
    </row>
    <row r="228" spans="1:8" ht="21.75">
      <c r="A228" s="160" t="s">
        <v>9</v>
      </c>
      <c r="B228" s="135" t="s">
        <v>46</v>
      </c>
      <c r="C228" s="135" t="s">
        <v>46</v>
      </c>
      <c r="D228" s="135" t="s">
        <v>66</v>
      </c>
      <c r="E228" s="135"/>
      <c r="F228" s="135"/>
      <c r="G228" s="192"/>
      <c r="H228" s="137">
        <f>H229</f>
        <v>7923.3</v>
      </c>
    </row>
    <row r="229" spans="1:8" ht="42.75">
      <c r="A229" s="152" t="s">
        <v>259</v>
      </c>
      <c r="B229" s="153" t="s">
        <v>46</v>
      </c>
      <c r="C229" s="153" t="s">
        <v>46</v>
      </c>
      <c r="D229" s="153" t="s">
        <v>66</v>
      </c>
      <c r="E229" s="153" t="s">
        <v>16</v>
      </c>
      <c r="F229" s="153"/>
      <c r="G229" s="224"/>
      <c r="H229" s="153">
        <f>H230</f>
        <v>7923.3</v>
      </c>
    </row>
    <row r="230" spans="1:8" ht="21.75">
      <c r="A230" s="159" t="s">
        <v>115</v>
      </c>
      <c r="B230" s="156" t="s">
        <v>46</v>
      </c>
      <c r="C230" s="156" t="s">
        <v>46</v>
      </c>
      <c r="D230" s="156" t="s">
        <v>66</v>
      </c>
      <c r="E230" s="156" t="s">
        <v>16</v>
      </c>
      <c r="F230" s="156" t="s">
        <v>116</v>
      </c>
      <c r="G230" s="225"/>
      <c r="H230" s="156">
        <f>H231+H232</f>
        <v>7923.3</v>
      </c>
    </row>
    <row r="231" spans="1:8" ht="33.75">
      <c r="A231" s="96" t="s">
        <v>89</v>
      </c>
      <c r="B231" s="100" t="s">
        <v>46</v>
      </c>
      <c r="C231" s="100" t="s">
        <v>46</v>
      </c>
      <c r="D231" s="100" t="s">
        <v>66</v>
      </c>
      <c r="E231" s="100" t="s">
        <v>16</v>
      </c>
      <c r="F231" s="100" t="s">
        <v>116</v>
      </c>
      <c r="G231" s="174" t="s">
        <v>197</v>
      </c>
      <c r="H231" s="100" t="s">
        <v>343</v>
      </c>
    </row>
    <row r="232" spans="1:8" ht="11.25">
      <c r="A232" s="93" t="s">
        <v>164</v>
      </c>
      <c r="B232" s="219" t="s">
        <v>46</v>
      </c>
      <c r="C232" s="219" t="s">
        <v>46</v>
      </c>
      <c r="D232" s="219" t="s">
        <v>66</v>
      </c>
      <c r="E232" s="219" t="s">
        <v>16</v>
      </c>
      <c r="F232" s="219" t="s">
        <v>116</v>
      </c>
      <c r="G232" s="220">
        <v>240</v>
      </c>
      <c r="H232" s="219">
        <v>1360.8</v>
      </c>
    </row>
    <row r="233" spans="1:8" ht="13.5">
      <c r="A233" s="183" t="s">
        <v>17</v>
      </c>
      <c r="B233" s="184" t="s">
        <v>48</v>
      </c>
      <c r="C233" s="184"/>
      <c r="D233" s="184"/>
      <c r="E233" s="226"/>
      <c r="F233" s="184"/>
      <c r="G233" s="227"/>
      <c r="H233" s="228">
        <f>H234+H249</f>
        <v>170</v>
      </c>
    </row>
    <row r="234" spans="1:8" ht="11.25">
      <c r="A234" s="229" t="s">
        <v>63</v>
      </c>
      <c r="B234" s="188" t="s">
        <v>48</v>
      </c>
      <c r="C234" s="188" t="s">
        <v>46</v>
      </c>
      <c r="D234" s="188"/>
      <c r="E234" s="188"/>
      <c r="F234" s="188"/>
      <c r="G234" s="230"/>
      <c r="H234" s="189">
        <f>H237+H242+H245</f>
        <v>70</v>
      </c>
    </row>
    <row r="235" spans="1:8" ht="21.75">
      <c r="A235" s="149" t="s">
        <v>124</v>
      </c>
      <c r="B235" s="358" t="s">
        <v>48</v>
      </c>
      <c r="C235" s="358" t="s">
        <v>46</v>
      </c>
      <c r="D235" s="135" t="s">
        <v>43</v>
      </c>
      <c r="E235" s="135"/>
      <c r="F235" s="135"/>
      <c r="G235" s="151"/>
      <c r="H235" s="137">
        <f>H236</f>
        <v>20</v>
      </c>
    </row>
    <row r="236" spans="1:8" ht="42.75">
      <c r="A236" s="152" t="s">
        <v>217</v>
      </c>
      <c r="B236" s="359" t="s">
        <v>48</v>
      </c>
      <c r="C236" s="359" t="s">
        <v>46</v>
      </c>
      <c r="D236" s="139" t="s">
        <v>43</v>
      </c>
      <c r="E236" s="139" t="s">
        <v>83</v>
      </c>
      <c r="F236" s="139"/>
      <c r="G236" s="154"/>
      <c r="H236" s="141">
        <f>H237</f>
        <v>20</v>
      </c>
    </row>
    <row r="237" spans="1:8" ht="15.75" customHeight="1">
      <c r="A237" s="159" t="s">
        <v>115</v>
      </c>
      <c r="B237" s="345" t="s">
        <v>48</v>
      </c>
      <c r="C237" s="345" t="s">
        <v>46</v>
      </c>
      <c r="D237" s="345" t="s">
        <v>43</v>
      </c>
      <c r="E237" s="345" t="s">
        <v>83</v>
      </c>
      <c r="F237" s="345" t="s">
        <v>116</v>
      </c>
      <c r="G237" s="346"/>
      <c r="H237" s="347">
        <f>H238</f>
        <v>20</v>
      </c>
    </row>
    <row r="238" spans="1:8" ht="53.25">
      <c r="A238" s="356" t="s">
        <v>347</v>
      </c>
      <c r="B238" s="345" t="s">
        <v>48</v>
      </c>
      <c r="C238" s="345" t="s">
        <v>46</v>
      </c>
      <c r="D238" s="345" t="s">
        <v>43</v>
      </c>
      <c r="E238" s="345" t="s">
        <v>83</v>
      </c>
      <c r="F238" s="345" t="s">
        <v>116</v>
      </c>
      <c r="G238" s="346"/>
      <c r="H238" s="347">
        <f>H239</f>
        <v>20</v>
      </c>
    </row>
    <row r="239" spans="1:8" ht="11.25">
      <c r="A239" s="93" t="s">
        <v>164</v>
      </c>
      <c r="B239" s="97" t="s">
        <v>48</v>
      </c>
      <c r="C239" s="97" t="s">
        <v>46</v>
      </c>
      <c r="D239" s="97" t="s">
        <v>43</v>
      </c>
      <c r="E239" s="97" t="s">
        <v>83</v>
      </c>
      <c r="F239" s="97" t="s">
        <v>116</v>
      </c>
      <c r="G239" s="104" t="s">
        <v>163</v>
      </c>
      <c r="H239" s="98">
        <v>20</v>
      </c>
    </row>
    <row r="240" spans="1:8" ht="21.75">
      <c r="A240" s="240" t="s">
        <v>27</v>
      </c>
      <c r="B240" s="358" t="s">
        <v>48</v>
      </c>
      <c r="C240" s="358" t="s">
        <v>46</v>
      </c>
      <c r="D240" s="135" t="s">
        <v>48</v>
      </c>
      <c r="E240" s="135" t="s">
        <v>135</v>
      </c>
      <c r="F240" s="135" t="s">
        <v>97</v>
      </c>
      <c r="G240" s="136"/>
      <c r="H240" s="137">
        <f>H241</f>
        <v>10</v>
      </c>
    </row>
    <row r="241" spans="1:8" ht="32.25">
      <c r="A241" s="245" t="s">
        <v>264</v>
      </c>
      <c r="B241" s="359" t="s">
        <v>48</v>
      </c>
      <c r="C241" s="359" t="s">
        <v>46</v>
      </c>
      <c r="D241" s="139" t="s">
        <v>48</v>
      </c>
      <c r="E241" s="139" t="s">
        <v>83</v>
      </c>
      <c r="F241" s="139" t="s">
        <v>97</v>
      </c>
      <c r="G241" s="140"/>
      <c r="H241" s="141">
        <f>H242</f>
        <v>10</v>
      </c>
    </row>
    <row r="242" spans="1:8" ht="18" customHeight="1">
      <c r="A242" s="159" t="s">
        <v>115</v>
      </c>
      <c r="B242" s="345" t="s">
        <v>48</v>
      </c>
      <c r="C242" s="345" t="s">
        <v>46</v>
      </c>
      <c r="D242" s="345" t="s">
        <v>48</v>
      </c>
      <c r="E242" s="345" t="s">
        <v>83</v>
      </c>
      <c r="F242" s="345" t="s">
        <v>116</v>
      </c>
      <c r="G242" s="346"/>
      <c r="H242" s="347">
        <f>H243</f>
        <v>10</v>
      </c>
    </row>
    <row r="243" spans="1:8" ht="42.75">
      <c r="A243" s="231" t="s">
        <v>348</v>
      </c>
      <c r="B243" s="345" t="s">
        <v>48</v>
      </c>
      <c r="C243" s="345" t="s">
        <v>46</v>
      </c>
      <c r="D243" s="345" t="s">
        <v>48</v>
      </c>
      <c r="E243" s="345" t="s">
        <v>83</v>
      </c>
      <c r="F243" s="345" t="s">
        <v>116</v>
      </c>
      <c r="G243" s="346"/>
      <c r="H243" s="347">
        <f>H244</f>
        <v>10</v>
      </c>
    </row>
    <row r="244" spans="1:8" ht="11.25">
      <c r="A244" s="93" t="s">
        <v>164</v>
      </c>
      <c r="B244" s="97" t="s">
        <v>48</v>
      </c>
      <c r="C244" s="97" t="s">
        <v>46</v>
      </c>
      <c r="D244" s="97" t="s">
        <v>48</v>
      </c>
      <c r="E244" s="97" t="s">
        <v>83</v>
      </c>
      <c r="F244" s="97" t="s">
        <v>116</v>
      </c>
      <c r="G244" s="104" t="s">
        <v>163</v>
      </c>
      <c r="H244" s="98">
        <v>10</v>
      </c>
    </row>
    <row r="245" spans="1:8" ht="36" customHeight="1">
      <c r="A245" s="149" t="s">
        <v>260</v>
      </c>
      <c r="B245" s="135" t="s">
        <v>48</v>
      </c>
      <c r="C245" s="135" t="s">
        <v>46</v>
      </c>
      <c r="D245" s="135" t="s">
        <v>60</v>
      </c>
      <c r="E245" s="135" t="s">
        <v>135</v>
      </c>
      <c r="F245" s="135" t="s">
        <v>97</v>
      </c>
      <c r="G245" s="136"/>
      <c r="H245" s="137">
        <f>H246</f>
        <v>40</v>
      </c>
    </row>
    <row r="246" spans="1:8" ht="32.25">
      <c r="A246" s="152" t="s">
        <v>261</v>
      </c>
      <c r="B246" s="139" t="s">
        <v>48</v>
      </c>
      <c r="C246" s="139" t="s">
        <v>46</v>
      </c>
      <c r="D246" s="139" t="s">
        <v>60</v>
      </c>
      <c r="E246" s="139" t="s">
        <v>83</v>
      </c>
      <c r="F246" s="139" t="s">
        <v>97</v>
      </c>
      <c r="G246" s="140"/>
      <c r="H246" s="141">
        <f>H247</f>
        <v>40</v>
      </c>
    </row>
    <row r="247" spans="1:8" ht="11.25">
      <c r="A247" s="231" t="s">
        <v>198</v>
      </c>
      <c r="B247" s="158" t="s">
        <v>48</v>
      </c>
      <c r="C247" s="158" t="s">
        <v>46</v>
      </c>
      <c r="D247" s="158" t="s">
        <v>60</v>
      </c>
      <c r="E247" s="158" t="s">
        <v>83</v>
      </c>
      <c r="F247" s="158" t="s">
        <v>18</v>
      </c>
      <c r="G247" s="215"/>
      <c r="H247" s="157">
        <f>H248</f>
        <v>40</v>
      </c>
    </row>
    <row r="248" spans="1:8" ht="11.25">
      <c r="A248" s="93" t="s">
        <v>164</v>
      </c>
      <c r="B248" s="97" t="s">
        <v>48</v>
      </c>
      <c r="C248" s="97" t="s">
        <v>46</v>
      </c>
      <c r="D248" s="97" t="s">
        <v>60</v>
      </c>
      <c r="E248" s="97" t="s">
        <v>83</v>
      </c>
      <c r="F248" s="97" t="s">
        <v>18</v>
      </c>
      <c r="G248" s="104" t="s">
        <v>163</v>
      </c>
      <c r="H248" s="98">
        <v>40</v>
      </c>
    </row>
    <row r="249" spans="1:8" ht="11.25">
      <c r="A249" s="229" t="s">
        <v>67</v>
      </c>
      <c r="B249" s="188" t="s">
        <v>48</v>
      </c>
      <c r="C249" s="188" t="s">
        <v>48</v>
      </c>
      <c r="D249" s="35"/>
      <c r="E249" s="35"/>
      <c r="F249" s="35"/>
      <c r="G249" s="230"/>
      <c r="H249" s="189">
        <f>H250</f>
        <v>100</v>
      </c>
    </row>
    <row r="250" spans="1:8" ht="32.25">
      <c r="A250" s="149" t="s">
        <v>20</v>
      </c>
      <c r="B250" s="150" t="s">
        <v>48</v>
      </c>
      <c r="C250" s="150" t="s">
        <v>48</v>
      </c>
      <c r="D250" s="150" t="s">
        <v>49</v>
      </c>
      <c r="E250" s="150">
        <v>0</v>
      </c>
      <c r="F250" s="150">
        <v>0</v>
      </c>
      <c r="G250" s="232"/>
      <c r="H250" s="150">
        <f>H251</f>
        <v>100</v>
      </c>
    </row>
    <row r="251" spans="1:8" ht="41.25" customHeight="1">
      <c r="A251" s="152" t="s">
        <v>21</v>
      </c>
      <c r="B251" s="153" t="s">
        <v>48</v>
      </c>
      <c r="C251" s="153" t="s">
        <v>48</v>
      </c>
      <c r="D251" s="153" t="s">
        <v>49</v>
      </c>
      <c r="E251" s="153" t="s">
        <v>93</v>
      </c>
      <c r="F251" s="153">
        <v>0</v>
      </c>
      <c r="G251" s="224"/>
      <c r="H251" s="153">
        <f>H252</f>
        <v>100</v>
      </c>
    </row>
    <row r="252" spans="1:8" ht="65.25" customHeight="1">
      <c r="A252" s="159" t="s">
        <v>22</v>
      </c>
      <c r="B252" s="156" t="s">
        <v>48</v>
      </c>
      <c r="C252" s="156" t="s">
        <v>48</v>
      </c>
      <c r="D252" s="156" t="s">
        <v>49</v>
      </c>
      <c r="E252" s="156" t="s">
        <v>93</v>
      </c>
      <c r="F252" s="156" t="s">
        <v>19</v>
      </c>
      <c r="G252" s="225"/>
      <c r="H252" s="156">
        <f>H253</f>
        <v>100</v>
      </c>
    </row>
    <row r="253" spans="1:8" ht="11.25">
      <c r="A253" s="128" t="s">
        <v>125</v>
      </c>
      <c r="B253" s="233" t="s">
        <v>48</v>
      </c>
      <c r="C253" s="233" t="s">
        <v>48</v>
      </c>
      <c r="D253" s="233" t="s">
        <v>49</v>
      </c>
      <c r="E253" s="233" t="s">
        <v>93</v>
      </c>
      <c r="F253" s="233" t="s">
        <v>19</v>
      </c>
      <c r="G253" s="234">
        <v>360</v>
      </c>
      <c r="H253" s="233">
        <v>100</v>
      </c>
    </row>
    <row r="254" spans="1:8" ht="13.5">
      <c r="A254" s="43" t="s">
        <v>25</v>
      </c>
      <c r="B254" s="65" t="s">
        <v>49</v>
      </c>
      <c r="C254" s="65"/>
      <c r="D254" s="68"/>
      <c r="E254" s="68"/>
      <c r="F254" s="68"/>
      <c r="G254" s="117"/>
      <c r="H254" s="69">
        <f>H255+H281</f>
        <v>5935.299999999999</v>
      </c>
    </row>
    <row r="255" spans="1:8" ht="11.25">
      <c r="A255" s="66" t="s">
        <v>50</v>
      </c>
      <c r="B255" s="67" t="s">
        <v>49</v>
      </c>
      <c r="C255" s="67" t="s">
        <v>41</v>
      </c>
      <c r="D255" s="67"/>
      <c r="E255" s="67"/>
      <c r="F255" s="67"/>
      <c r="G255" s="118"/>
      <c r="H255" s="70">
        <f>H256+H269</f>
        <v>5317.099999999999</v>
      </c>
    </row>
    <row r="256" spans="1:8" ht="11.25">
      <c r="A256" s="235" t="s">
        <v>26</v>
      </c>
      <c r="B256" s="236" t="s">
        <v>49</v>
      </c>
      <c r="C256" s="236" t="s">
        <v>41</v>
      </c>
      <c r="D256" s="237" t="s">
        <v>48</v>
      </c>
      <c r="E256" s="237" t="s">
        <v>135</v>
      </c>
      <c r="F256" s="237" t="s">
        <v>97</v>
      </c>
      <c r="G256" s="238"/>
      <c r="H256" s="239">
        <f>H257+H265</f>
        <v>4632.299999999999</v>
      </c>
    </row>
    <row r="257" spans="1:8" ht="24.75" customHeight="1">
      <c r="A257" s="240" t="s">
        <v>27</v>
      </c>
      <c r="B257" s="191" t="s">
        <v>49</v>
      </c>
      <c r="C257" s="191" t="s">
        <v>41</v>
      </c>
      <c r="D257" s="135" t="s">
        <v>48</v>
      </c>
      <c r="E257" s="135" t="s">
        <v>135</v>
      </c>
      <c r="F257" s="135" t="s">
        <v>97</v>
      </c>
      <c r="G257" s="136"/>
      <c r="H257" s="137">
        <f>H258</f>
        <v>4380.9</v>
      </c>
    </row>
    <row r="258" spans="1:8" ht="53.25">
      <c r="A258" s="152" t="s">
        <v>262</v>
      </c>
      <c r="B258" s="207" t="s">
        <v>49</v>
      </c>
      <c r="C258" s="207" t="s">
        <v>41</v>
      </c>
      <c r="D258" s="139" t="s">
        <v>48</v>
      </c>
      <c r="E258" s="139" t="s">
        <v>93</v>
      </c>
      <c r="F258" s="139" t="s">
        <v>97</v>
      </c>
      <c r="G258" s="140"/>
      <c r="H258" s="141">
        <f>H259+H263</f>
        <v>4380.9</v>
      </c>
    </row>
    <row r="259" spans="1:8" ht="11.25" customHeight="1">
      <c r="A259" s="231" t="s">
        <v>115</v>
      </c>
      <c r="B259" s="241" t="s">
        <v>49</v>
      </c>
      <c r="C259" s="241" t="s">
        <v>41</v>
      </c>
      <c r="D259" s="158" t="s">
        <v>48</v>
      </c>
      <c r="E259" s="158" t="s">
        <v>93</v>
      </c>
      <c r="F259" s="158" t="s">
        <v>116</v>
      </c>
      <c r="G259" s="215"/>
      <c r="H259" s="157">
        <f>H260+H261+H262</f>
        <v>3380.9</v>
      </c>
    </row>
    <row r="260" spans="1:8" ht="33.75">
      <c r="A260" s="96" t="s">
        <v>89</v>
      </c>
      <c r="B260" s="97" t="s">
        <v>49</v>
      </c>
      <c r="C260" s="97" t="s">
        <v>41</v>
      </c>
      <c r="D260" s="97" t="s">
        <v>48</v>
      </c>
      <c r="E260" s="97" t="s">
        <v>93</v>
      </c>
      <c r="F260" s="97" t="s">
        <v>116</v>
      </c>
      <c r="G260" s="213">
        <v>110</v>
      </c>
      <c r="H260" s="95">
        <v>2149.1</v>
      </c>
    </row>
    <row r="261" spans="1:8" ht="11.25">
      <c r="A261" s="93" t="s">
        <v>164</v>
      </c>
      <c r="B261" s="97" t="s">
        <v>49</v>
      </c>
      <c r="C261" s="97" t="s">
        <v>41</v>
      </c>
      <c r="D261" s="97" t="s">
        <v>48</v>
      </c>
      <c r="E261" s="97" t="s">
        <v>93</v>
      </c>
      <c r="F261" s="97" t="s">
        <v>116</v>
      </c>
      <c r="G261" s="213">
        <v>240</v>
      </c>
      <c r="H261" s="95">
        <v>1151</v>
      </c>
    </row>
    <row r="262" spans="1:8" ht="11.25">
      <c r="A262" s="99" t="s">
        <v>165</v>
      </c>
      <c r="B262" s="97" t="s">
        <v>49</v>
      </c>
      <c r="C262" s="97" t="s">
        <v>41</v>
      </c>
      <c r="D262" s="97" t="s">
        <v>48</v>
      </c>
      <c r="E262" s="97" t="s">
        <v>93</v>
      </c>
      <c r="F262" s="97" t="s">
        <v>116</v>
      </c>
      <c r="G262" s="213">
        <v>850</v>
      </c>
      <c r="H262" s="95">
        <v>80.8</v>
      </c>
    </row>
    <row r="263" spans="1:8" ht="74.25">
      <c r="A263" s="246" t="s">
        <v>263</v>
      </c>
      <c r="B263" s="241" t="s">
        <v>49</v>
      </c>
      <c r="C263" s="241" t="s">
        <v>41</v>
      </c>
      <c r="D263" s="158" t="s">
        <v>48</v>
      </c>
      <c r="E263" s="158" t="s">
        <v>93</v>
      </c>
      <c r="F263" s="158" t="s">
        <v>199</v>
      </c>
      <c r="G263" s="215"/>
      <c r="H263" s="157">
        <f>H264</f>
        <v>1000</v>
      </c>
    </row>
    <row r="264" spans="1:8" ht="11.25">
      <c r="A264" s="93" t="s">
        <v>164</v>
      </c>
      <c r="B264" s="97" t="s">
        <v>49</v>
      </c>
      <c r="C264" s="97" t="s">
        <v>41</v>
      </c>
      <c r="D264" s="97" t="s">
        <v>48</v>
      </c>
      <c r="E264" s="97" t="s">
        <v>93</v>
      </c>
      <c r="F264" s="97" t="s">
        <v>199</v>
      </c>
      <c r="G264" s="213">
        <v>240</v>
      </c>
      <c r="H264" s="95">
        <v>1000</v>
      </c>
    </row>
    <row r="265" spans="1:8" ht="11.25">
      <c r="A265" s="73" t="s">
        <v>134</v>
      </c>
      <c r="B265" s="36" t="s">
        <v>49</v>
      </c>
      <c r="C265" s="36" t="s">
        <v>41</v>
      </c>
      <c r="D265" s="36" t="s">
        <v>73</v>
      </c>
      <c r="E265" s="36" t="s">
        <v>135</v>
      </c>
      <c r="F265" s="36" t="s">
        <v>97</v>
      </c>
      <c r="G265" s="119"/>
      <c r="H265" s="41">
        <f>H266</f>
        <v>251.4</v>
      </c>
    </row>
    <row r="266" spans="1:8" ht="11.25">
      <c r="A266" s="77" t="s">
        <v>136</v>
      </c>
      <c r="B266" s="55" t="s">
        <v>49</v>
      </c>
      <c r="C266" s="55" t="s">
        <v>41</v>
      </c>
      <c r="D266" s="55" t="s">
        <v>73</v>
      </c>
      <c r="E266" s="55" t="s">
        <v>137</v>
      </c>
      <c r="F266" s="55" t="s">
        <v>97</v>
      </c>
      <c r="G266" s="120"/>
      <c r="H266" s="56">
        <f>H267</f>
        <v>251.4</v>
      </c>
    </row>
    <row r="267" spans="1:8" ht="11.25">
      <c r="A267" s="199" t="s">
        <v>344</v>
      </c>
      <c r="B267" s="97" t="s">
        <v>49</v>
      </c>
      <c r="C267" s="97" t="s">
        <v>41</v>
      </c>
      <c r="D267" s="97" t="s">
        <v>73</v>
      </c>
      <c r="E267" s="97" t="s">
        <v>137</v>
      </c>
      <c r="F267" s="97" t="s">
        <v>374</v>
      </c>
      <c r="G267" s="104"/>
      <c r="H267" s="98">
        <f>H268</f>
        <v>251.4</v>
      </c>
    </row>
    <row r="268" spans="1:8" ht="33.75">
      <c r="A268" s="199" t="s">
        <v>89</v>
      </c>
      <c r="B268" s="97" t="s">
        <v>49</v>
      </c>
      <c r="C268" s="97" t="s">
        <v>41</v>
      </c>
      <c r="D268" s="97" t="s">
        <v>73</v>
      </c>
      <c r="E268" s="97" t="s">
        <v>137</v>
      </c>
      <c r="F268" s="97" t="s">
        <v>374</v>
      </c>
      <c r="G268" s="104" t="s">
        <v>197</v>
      </c>
      <c r="H268" s="98">
        <v>251.4</v>
      </c>
    </row>
    <row r="269" spans="1:8" ht="15" customHeight="1">
      <c r="A269" s="242" t="s">
        <v>28</v>
      </c>
      <c r="B269" s="243" t="s">
        <v>49</v>
      </c>
      <c r="C269" s="243" t="s">
        <v>41</v>
      </c>
      <c r="D269" s="243"/>
      <c r="E269" s="243"/>
      <c r="F269" s="243"/>
      <c r="G269" s="244"/>
      <c r="H269" s="239">
        <f>H270+H275</f>
        <v>684.8000000000001</v>
      </c>
    </row>
    <row r="270" spans="1:8" ht="21.75">
      <c r="A270" s="240" t="s">
        <v>27</v>
      </c>
      <c r="B270" s="135" t="s">
        <v>49</v>
      </c>
      <c r="C270" s="135" t="s">
        <v>41</v>
      </c>
      <c r="D270" s="135" t="s">
        <v>48</v>
      </c>
      <c r="E270" s="135" t="s">
        <v>135</v>
      </c>
      <c r="F270" s="135" t="s">
        <v>97</v>
      </c>
      <c r="G270" s="136"/>
      <c r="H270" s="137">
        <f>H271</f>
        <v>521.1</v>
      </c>
    </row>
    <row r="271" spans="1:8" ht="31.5" customHeight="1">
      <c r="A271" s="245" t="s">
        <v>264</v>
      </c>
      <c r="B271" s="139" t="s">
        <v>49</v>
      </c>
      <c r="C271" s="139" t="s">
        <v>41</v>
      </c>
      <c r="D271" s="139" t="s">
        <v>48</v>
      </c>
      <c r="E271" s="139" t="s">
        <v>83</v>
      </c>
      <c r="F271" s="139" t="s">
        <v>97</v>
      </c>
      <c r="G271" s="140"/>
      <c r="H271" s="141">
        <f>H272</f>
        <v>521.1</v>
      </c>
    </row>
    <row r="272" spans="1:8" ht="12.75" customHeight="1">
      <c r="A272" s="231" t="s">
        <v>115</v>
      </c>
      <c r="B272" s="158" t="s">
        <v>49</v>
      </c>
      <c r="C272" s="158" t="s">
        <v>41</v>
      </c>
      <c r="D272" s="158" t="s">
        <v>48</v>
      </c>
      <c r="E272" s="158" t="s">
        <v>83</v>
      </c>
      <c r="F272" s="158" t="s">
        <v>116</v>
      </c>
      <c r="G272" s="163"/>
      <c r="H272" s="157">
        <f>H273+H274</f>
        <v>521.1</v>
      </c>
    </row>
    <row r="273" spans="1:8" ht="33.75">
      <c r="A273" s="96" t="s">
        <v>89</v>
      </c>
      <c r="B273" s="97" t="s">
        <v>49</v>
      </c>
      <c r="C273" s="97" t="s">
        <v>41</v>
      </c>
      <c r="D273" s="97" t="s">
        <v>48</v>
      </c>
      <c r="E273" s="97" t="s">
        <v>83</v>
      </c>
      <c r="F273" s="97" t="s">
        <v>116</v>
      </c>
      <c r="G273" s="213">
        <v>110</v>
      </c>
      <c r="H273" s="95">
        <v>445.2</v>
      </c>
    </row>
    <row r="274" spans="1:8" ht="11.25">
      <c r="A274" s="93" t="s">
        <v>164</v>
      </c>
      <c r="B274" s="97" t="s">
        <v>49</v>
      </c>
      <c r="C274" s="97" t="s">
        <v>41</v>
      </c>
      <c r="D274" s="97" t="s">
        <v>48</v>
      </c>
      <c r="E274" s="97" t="s">
        <v>83</v>
      </c>
      <c r="F274" s="97" t="s">
        <v>116</v>
      </c>
      <c r="G274" s="213">
        <v>240</v>
      </c>
      <c r="H274" s="95">
        <v>75.9</v>
      </c>
    </row>
    <row r="275" spans="1:8" ht="11.25">
      <c r="A275" s="73" t="s">
        <v>134</v>
      </c>
      <c r="B275" s="36" t="s">
        <v>49</v>
      </c>
      <c r="C275" s="36" t="s">
        <v>41</v>
      </c>
      <c r="D275" s="36" t="s">
        <v>73</v>
      </c>
      <c r="E275" s="36" t="s">
        <v>135</v>
      </c>
      <c r="F275" s="36" t="s">
        <v>97</v>
      </c>
      <c r="G275" s="119"/>
      <c r="H275" s="41">
        <f>H276</f>
        <v>163.70000000000002</v>
      </c>
    </row>
    <row r="276" spans="1:8" ht="11.25">
      <c r="A276" s="77" t="s">
        <v>136</v>
      </c>
      <c r="B276" s="55" t="s">
        <v>49</v>
      </c>
      <c r="C276" s="55" t="s">
        <v>41</v>
      </c>
      <c r="D276" s="55" t="s">
        <v>73</v>
      </c>
      <c r="E276" s="55" t="s">
        <v>137</v>
      </c>
      <c r="F276" s="55" t="s">
        <v>97</v>
      </c>
      <c r="G276" s="120"/>
      <c r="H276" s="56">
        <f>H277+H279</f>
        <v>163.70000000000002</v>
      </c>
    </row>
    <row r="277" spans="1:8" ht="32.25">
      <c r="A277" s="74" t="s">
        <v>29</v>
      </c>
      <c r="B277" s="75" t="s">
        <v>49</v>
      </c>
      <c r="C277" s="75" t="s">
        <v>41</v>
      </c>
      <c r="D277" s="75" t="s">
        <v>73</v>
      </c>
      <c r="E277" s="75" t="s">
        <v>137</v>
      </c>
      <c r="F277" s="75" t="s">
        <v>30</v>
      </c>
      <c r="G277" s="121"/>
      <c r="H277" s="76">
        <f>H278</f>
        <v>144.4</v>
      </c>
    </row>
    <row r="278" spans="1:8" ht="11.25">
      <c r="A278" s="247" t="s">
        <v>181</v>
      </c>
      <c r="B278" s="97" t="s">
        <v>49</v>
      </c>
      <c r="C278" s="97" t="s">
        <v>41</v>
      </c>
      <c r="D278" s="97" t="s">
        <v>73</v>
      </c>
      <c r="E278" s="97" t="s">
        <v>137</v>
      </c>
      <c r="F278" s="97" t="s">
        <v>30</v>
      </c>
      <c r="G278" s="104" t="s">
        <v>180</v>
      </c>
      <c r="H278" s="98">
        <v>144.4</v>
      </c>
    </row>
    <row r="279" spans="1:8" ht="11.25">
      <c r="A279" s="74" t="s">
        <v>31</v>
      </c>
      <c r="B279" s="75" t="s">
        <v>49</v>
      </c>
      <c r="C279" s="75" t="s">
        <v>41</v>
      </c>
      <c r="D279" s="75" t="s">
        <v>73</v>
      </c>
      <c r="E279" s="75" t="s">
        <v>137</v>
      </c>
      <c r="F279" s="75" t="s">
        <v>32</v>
      </c>
      <c r="G279" s="121"/>
      <c r="H279" s="76">
        <f>H280</f>
        <v>19.3</v>
      </c>
    </row>
    <row r="280" spans="1:8" ht="33.75">
      <c r="A280" s="199" t="s">
        <v>33</v>
      </c>
      <c r="B280" s="97" t="s">
        <v>49</v>
      </c>
      <c r="C280" s="97" t="s">
        <v>41</v>
      </c>
      <c r="D280" s="97" t="s">
        <v>73</v>
      </c>
      <c r="E280" s="97" t="s">
        <v>137</v>
      </c>
      <c r="F280" s="97" t="s">
        <v>32</v>
      </c>
      <c r="G280" s="104" t="s">
        <v>197</v>
      </c>
      <c r="H280" s="98">
        <v>19.3</v>
      </c>
    </row>
    <row r="281" spans="1:8" ht="11.25">
      <c r="A281" s="248" t="s">
        <v>34</v>
      </c>
      <c r="B281" s="35" t="s">
        <v>49</v>
      </c>
      <c r="C281" s="35" t="s">
        <v>45</v>
      </c>
      <c r="D281" s="35"/>
      <c r="E281" s="35"/>
      <c r="F281" s="35"/>
      <c r="G281" s="249"/>
      <c r="H281" s="59">
        <f>H282</f>
        <v>618.1999999999999</v>
      </c>
    </row>
    <row r="282" spans="1:8" ht="21.75">
      <c r="A282" s="240" t="s">
        <v>27</v>
      </c>
      <c r="B282" s="135" t="s">
        <v>49</v>
      </c>
      <c r="C282" s="135" t="s">
        <v>45</v>
      </c>
      <c r="D282" s="135" t="s">
        <v>48</v>
      </c>
      <c r="E282" s="135" t="s">
        <v>135</v>
      </c>
      <c r="F282" s="135" t="s">
        <v>97</v>
      </c>
      <c r="G282" s="136"/>
      <c r="H282" s="137">
        <f>H283</f>
        <v>618.1999999999999</v>
      </c>
    </row>
    <row r="283" spans="1:8" ht="42">
      <c r="A283" s="217" t="s">
        <v>265</v>
      </c>
      <c r="B283" s="139" t="s">
        <v>49</v>
      </c>
      <c r="C283" s="139" t="s">
        <v>45</v>
      </c>
      <c r="D283" s="139" t="s">
        <v>48</v>
      </c>
      <c r="E283" s="139" t="s">
        <v>103</v>
      </c>
      <c r="F283" s="139" t="s">
        <v>97</v>
      </c>
      <c r="G283" s="140"/>
      <c r="H283" s="141">
        <f>H284+H286</f>
        <v>618.1999999999999</v>
      </c>
    </row>
    <row r="284" spans="1:8" ht="11.25">
      <c r="A284" s="231" t="s">
        <v>35</v>
      </c>
      <c r="B284" s="158" t="s">
        <v>49</v>
      </c>
      <c r="C284" s="158" t="s">
        <v>45</v>
      </c>
      <c r="D284" s="158" t="s">
        <v>48</v>
      </c>
      <c r="E284" s="158" t="s">
        <v>103</v>
      </c>
      <c r="F284" s="158" t="s">
        <v>36</v>
      </c>
      <c r="G284" s="215"/>
      <c r="H284" s="157">
        <f>H285</f>
        <v>582.9</v>
      </c>
    </row>
    <row r="285" spans="1:8" ht="11.25">
      <c r="A285" s="93" t="s">
        <v>164</v>
      </c>
      <c r="B285" s="97" t="s">
        <v>49</v>
      </c>
      <c r="C285" s="97" t="s">
        <v>45</v>
      </c>
      <c r="D285" s="97" t="s">
        <v>48</v>
      </c>
      <c r="E285" s="97" t="s">
        <v>103</v>
      </c>
      <c r="F285" s="97" t="s">
        <v>36</v>
      </c>
      <c r="G285" s="213">
        <v>240</v>
      </c>
      <c r="H285" s="95">
        <v>582.9</v>
      </c>
    </row>
    <row r="286" spans="1:8" ht="11.25">
      <c r="A286" s="231" t="s">
        <v>35</v>
      </c>
      <c r="B286" s="158" t="s">
        <v>49</v>
      </c>
      <c r="C286" s="158" t="s">
        <v>45</v>
      </c>
      <c r="D286" s="158" t="s">
        <v>48</v>
      </c>
      <c r="E286" s="158" t="s">
        <v>103</v>
      </c>
      <c r="F286" s="158" t="s">
        <v>352</v>
      </c>
      <c r="G286" s="215"/>
      <c r="H286" s="157">
        <f>H287</f>
        <v>35.3</v>
      </c>
    </row>
    <row r="287" spans="1:8" ht="11.25">
      <c r="A287" s="93" t="s">
        <v>164</v>
      </c>
      <c r="B287" s="97" t="s">
        <v>49</v>
      </c>
      <c r="C287" s="97" t="s">
        <v>45</v>
      </c>
      <c r="D287" s="97" t="s">
        <v>48</v>
      </c>
      <c r="E287" s="97" t="s">
        <v>103</v>
      </c>
      <c r="F287" s="97" t="s">
        <v>352</v>
      </c>
      <c r="G287" s="213">
        <v>240</v>
      </c>
      <c r="H287" s="95">
        <v>35.3</v>
      </c>
    </row>
    <row r="288" spans="1:8" ht="14.25">
      <c r="A288" s="254" t="s">
        <v>131</v>
      </c>
      <c r="B288" s="255" t="s">
        <v>68</v>
      </c>
      <c r="C288" s="256"/>
      <c r="D288" s="46"/>
      <c r="E288" s="46"/>
      <c r="F288" s="46"/>
      <c r="G288" s="257"/>
      <c r="H288" s="57">
        <f>H289</f>
        <v>1632.8000000000002</v>
      </c>
    </row>
    <row r="289" spans="1:8" ht="11.25">
      <c r="A289" s="147" t="s">
        <v>132</v>
      </c>
      <c r="B289" s="258" t="s">
        <v>68</v>
      </c>
      <c r="C289" s="258" t="s">
        <v>41</v>
      </c>
      <c r="D289" s="35"/>
      <c r="E289" s="35"/>
      <c r="F289" s="35"/>
      <c r="G289" s="249"/>
      <c r="H289" s="59">
        <f>H290</f>
        <v>1632.8000000000002</v>
      </c>
    </row>
    <row r="290" spans="1:8" ht="32.25">
      <c r="A290" s="160" t="s">
        <v>20</v>
      </c>
      <c r="B290" s="135" t="s">
        <v>68</v>
      </c>
      <c r="C290" s="135" t="s">
        <v>41</v>
      </c>
      <c r="D290" s="135" t="s">
        <v>49</v>
      </c>
      <c r="E290" s="135" t="s">
        <v>135</v>
      </c>
      <c r="F290" s="135" t="s">
        <v>97</v>
      </c>
      <c r="G290" s="136"/>
      <c r="H290" s="137">
        <f>H291</f>
        <v>1632.8000000000002</v>
      </c>
    </row>
    <row r="291" spans="1:8" ht="53.25" customHeight="1">
      <c r="A291" s="161" t="s">
        <v>266</v>
      </c>
      <c r="B291" s="139" t="s">
        <v>68</v>
      </c>
      <c r="C291" s="139" t="s">
        <v>41</v>
      </c>
      <c r="D291" s="139" t="s">
        <v>49</v>
      </c>
      <c r="E291" s="139" t="s">
        <v>83</v>
      </c>
      <c r="F291" s="139" t="s">
        <v>97</v>
      </c>
      <c r="G291" s="140"/>
      <c r="H291" s="141">
        <f>H292</f>
        <v>1632.8000000000002</v>
      </c>
    </row>
    <row r="292" spans="1:8" ht="11.25">
      <c r="A292" s="250" t="s">
        <v>267</v>
      </c>
      <c r="B292" s="251" t="s">
        <v>68</v>
      </c>
      <c r="C292" s="251" t="s">
        <v>41</v>
      </c>
      <c r="D292" s="251" t="s">
        <v>49</v>
      </c>
      <c r="E292" s="251" t="s">
        <v>83</v>
      </c>
      <c r="F292" s="251" t="s">
        <v>97</v>
      </c>
      <c r="G292" s="252"/>
      <c r="H292" s="253">
        <f>H293</f>
        <v>1632.8000000000002</v>
      </c>
    </row>
    <row r="293" spans="1:8" ht="14.25" customHeight="1">
      <c r="A293" s="155" t="s">
        <v>115</v>
      </c>
      <c r="B293" s="158" t="s">
        <v>68</v>
      </c>
      <c r="C293" s="158" t="s">
        <v>41</v>
      </c>
      <c r="D293" s="158" t="s">
        <v>49</v>
      </c>
      <c r="E293" s="158" t="s">
        <v>83</v>
      </c>
      <c r="F293" s="158" t="s">
        <v>116</v>
      </c>
      <c r="G293" s="215"/>
      <c r="H293" s="157">
        <f>H294+H295+H296</f>
        <v>1632.8000000000002</v>
      </c>
    </row>
    <row r="294" spans="1:8" ht="33.75">
      <c r="A294" s="96" t="s">
        <v>89</v>
      </c>
      <c r="B294" s="97" t="s">
        <v>68</v>
      </c>
      <c r="C294" s="97" t="s">
        <v>41</v>
      </c>
      <c r="D294" s="97" t="s">
        <v>49</v>
      </c>
      <c r="E294" s="97" t="s">
        <v>83</v>
      </c>
      <c r="F294" s="97" t="s">
        <v>116</v>
      </c>
      <c r="G294" s="213">
        <v>110</v>
      </c>
      <c r="H294" s="95">
        <v>1145.4</v>
      </c>
    </row>
    <row r="295" spans="1:8" ht="11.25">
      <c r="A295" s="93" t="s">
        <v>164</v>
      </c>
      <c r="B295" s="97" t="s">
        <v>68</v>
      </c>
      <c r="C295" s="97" t="s">
        <v>41</v>
      </c>
      <c r="D295" s="97" t="s">
        <v>49</v>
      </c>
      <c r="E295" s="97" t="s">
        <v>83</v>
      </c>
      <c r="F295" s="97" t="s">
        <v>116</v>
      </c>
      <c r="G295" s="213">
        <v>240</v>
      </c>
      <c r="H295" s="95">
        <v>485.4</v>
      </c>
    </row>
    <row r="296" spans="1:8" ht="11.25">
      <c r="A296" s="99" t="s">
        <v>165</v>
      </c>
      <c r="B296" s="97" t="s">
        <v>68</v>
      </c>
      <c r="C296" s="97" t="s">
        <v>41</v>
      </c>
      <c r="D296" s="97" t="s">
        <v>49</v>
      </c>
      <c r="E296" s="97" t="s">
        <v>83</v>
      </c>
      <c r="F296" s="97" t="s">
        <v>116</v>
      </c>
      <c r="G296" s="213">
        <v>850</v>
      </c>
      <c r="H296" s="95">
        <v>2</v>
      </c>
    </row>
    <row r="297" spans="1:8" ht="11.25">
      <c r="A297" s="23" t="s">
        <v>133</v>
      </c>
      <c r="B297" s="23"/>
      <c r="C297" s="23"/>
      <c r="D297" s="23"/>
      <c r="E297" s="23"/>
      <c r="F297" s="23"/>
      <c r="G297" s="123"/>
      <c r="H297" s="78">
        <f>H11+H104+H112+H132+H162+H233+H254+H288</f>
        <v>42224.3</v>
      </c>
    </row>
    <row r="298" ht="7.5" customHeight="1"/>
    <row r="299" spans="6:8" ht="11.25" hidden="1">
      <c r="F299" s="80" t="s">
        <v>41</v>
      </c>
      <c r="G299" s="124"/>
      <c r="H299" s="61">
        <f>H11</f>
        <v>9597.699999999999</v>
      </c>
    </row>
    <row r="300" spans="6:8" ht="11.25" hidden="1">
      <c r="F300" s="79" t="s">
        <v>41</v>
      </c>
      <c r="G300" s="125" t="s">
        <v>42</v>
      </c>
      <c r="H300" s="62">
        <f>H12</f>
        <v>297</v>
      </c>
    </row>
    <row r="301" spans="6:8" ht="11.25" hidden="1">
      <c r="F301" s="79" t="s">
        <v>41</v>
      </c>
      <c r="G301" s="125" t="s">
        <v>45</v>
      </c>
      <c r="H301" s="62">
        <f>H19</f>
        <v>5169.5</v>
      </c>
    </row>
    <row r="302" spans="6:8" ht="11.25" hidden="1">
      <c r="F302" s="79" t="s">
        <v>41</v>
      </c>
      <c r="G302" s="125" t="s">
        <v>66</v>
      </c>
      <c r="H302" s="62">
        <f>H44</f>
        <v>44.7</v>
      </c>
    </row>
    <row r="303" spans="6:8" ht="11.25" hidden="1">
      <c r="F303" s="79" t="s">
        <v>41</v>
      </c>
      <c r="G303" s="125" t="s">
        <v>48</v>
      </c>
      <c r="H303" s="62">
        <f>H49</f>
        <v>0</v>
      </c>
    </row>
    <row r="304" spans="6:8" ht="11.25" hidden="1">
      <c r="F304" s="79" t="s">
        <v>41</v>
      </c>
      <c r="G304" s="125" t="s">
        <v>68</v>
      </c>
      <c r="H304" s="62">
        <f>H54</f>
        <v>1032.7</v>
      </c>
    </row>
    <row r="305" spans="6:8" ht="11.25" hidden="1">
      <c r="F305" s="79" t="s">
        <v>41</v>
      </c>
      <c r="G305" s="125" t="s">
        <v>114</v>
      </c>
      <c r="H305" s="62">
        <f>H59</f>
        <v>3053.7999999999997</v>
      </c>
    </row>
    <row r="306" spans="6:8" ht="11.25" hidden="1">
      <c r="F306" s="80" t="s">
        <v>43</v>
      </c>
      <c r="G306" s="124"/>
      <c r="H306" s="61">
        <f>H104</f>
        <v>267.3</v>
      </c>
    </row>
    <row r="307" spans="6:8" ht="11.25" hidden="1">
      <c r="F307" s="79" t="s">
        <v>43</v>
      </c>
      <c r="G307" s="125" t="s">
        <v>42</v>
      </c>
      <c r="H307" s="62">
        <f>H105</f>
        <v>267.3</v>
      </c>
    </row>
    <row r="308" spans="6:8" ht="11.25" hidden="1">
      <c r="F308" s="80" t="s">
        <v>42</v>
      </c>
      <c r="G308" s="124"/>
      <c r="H308" s="61">
        <f>H112</f>
        <v>127.5</v>
      </c>
    </row>
    <row r="309" spans="6:8" ht="11.25" hidden="1">
      <c r="F309" s="79" t="s">
        <v>42</v>
      </c>
      <c r="G309" s="125" t="s">
        <v>60</v>
      </c>
      <c r="H309" s="62">
        <f>H113</f>
        <v>92.5</v>
      </c>
    </row>
    <row r="310" spans="6:8" ht="11.25" hidden="1">
      <c r="F310" s="79" t="s">
        <v>42</v>
      </c>
      <c r="G310" s="125" t="s">
        <v>147</v>
      </c>
      <c r="H310" s="62">
        <f>H125</f>
        <v>35</v>
      </c>
    </row>
    <row r="311" spans="6:8" ht="11.25" hidden="1">
      <c r="F311" s="80" t="s">
        <v>45</v>
      </c>
      <c r="G311" s="124"/>
      <c r="H311" s="61">
        <f>H132</f>
        <v>8348.6</v>
      </c>
    </row>
    <row r="312" spans="6:8" ht="19.5" customHeight="1" hidden="1">
      <c r="F312" s="79" t="s">
        <v>45</v>
      </c>
      <c r="G312" s="125" t="s">
        <v>60</v>
      </c>
      <c r="H312" s="62">
        <f>H133</f>
        <v>8348.6</v>
      </c>
    </row>
    <row r="313" spans="6:8" ht="11.25" hidden="1">
      <c r="F313" s="79" t="s">
        <v>45</v>
      </c>
      <c r="G313" s="125" t="s">
        <v>75</v>
      </c>
      <c r="H313" s="62">
        <f>H155</f>
        <v>0</v>
      </c>
    </row>
    <row r="314" spans="6:8" ht="11.25" hidden="1">
      <c r="F314" s="80" t="s">
        <v>46</v>
      </c>
      <c r="G314" s="124"/>
      <c r="H314" s="61">
        <f>H162</f>
        <v>16145.099999999999</v>
      </c>
    </row>
    <row r="315" spans="6:8" ht="11.25" hidden="1">
      <c r="F315" s="79" t="s">
        <v>46</v>
      </c>
      <c r="G315" s="125" t="s">
        <v>41</v>
      </c>
      <c r="H315" s="62">
        <f>H163</f>
        <v>430.9</v>
      </c>
    </row>
    <row r="316" spans="6:8" ht="11.25" hidden="1">
      <c r="F316" s="79" t="s">
        <v>46</v>
      </c>
      <c r="G316" s="125" t="s">
        <v>43</v>
      </c>
      <c r="H316" s="62">
        <f>H187</f>
        <v>5387.700000000001</v>
      </c>
    </row>
    <row r="317" spans="6:8" ht="11.25" hidden="1">
      <c r="F317" s="79" t="s">
        <v>46</v>
      </c>
      <c r="G317" s="125" t="s">
        <v>42</v>
      </c>
      <c r="H317" s="62">
        <f>H199</f>
        <v>4406.4</v>
      </c>
    </row>
    <row r="318" spans="6:8" ht="11.25" hidden="1">
      <c r="F318" s="79" t="s">
        <v>46</v>
      </c>
      <c r="G318" s="125" t="s">
        <v>46</v>
      </c>
      <c r="H318" s="62">
        <f>H227</f>
        <v>7923.3</v>
      </c>
    </row>
    <row r="319" spans="6:8" ht="11.25" hidden="1">
      <c r="F319" s="80" t="s">
        <v>48</v>
      </c>
      <c r="G319" s="124"/>
      <c r="H319" s="61">
        <f>H233</f>
        <v>170</v>
      </c>
    </row>
    <row r="320" spans="6:8" ht="11.25" hidden="1">
      <c r="F320" s="79" t="s">
        <v>48</v>
      </c>
      <c r="G320" s="125" t="s">
        <v>46</v>
      </c>
      <c r="H320" s="62">
        <f>H234</f>
        <v>70</v>
      </c>
    </row>
    <row r="321" spans="6:8" ht="11.25" hidden="1">
      <c r="F321" s="79" t="s">
        <v>48</v>
      </c>
      <c r="G321" s="125" t="s">
        <v>48</v>
      </c>
      <c r="H321" s="62">
        <f>H249</f>
        <v>100</v>
      </c>
    </row>
    <row r="322" spans="6:8" ht="11.25" hidden="1">
      <c r="F322" s="80" t="s">
        <v>49</v>
      </c>
      <c r="G322" s="124"/>
      <c r="H322" s="61">
        <f>H254</f>
        <v>5935.299999999999</v>
      </c>
    </row>
    <row r="323" spans="6:8" ht="11.25" hidden="1">
      <c r="F323" s="79" t="s">
        <v>49</v>
      </c>
      <c r="G323" s="125" t="s">
        <v>41</v>
      </c>
      <c r="H323" s="62">
        <f>H255</f>
        <v>5317.099999999999</v>
      </c>
    </row>
    <row r="324" spans="6:8" ht="11.25" hidden="1">
      <c r="F324" s="79" t="s">
        <v>49</v>
      </c>
      <c r="G324" s="125" t="s">
        <v>45</v>
      </c>
      <c r="H324" s="62">
        <f>H281</f>
        <v>618.1999999999999</v>
      </c>
    </row>
    <row r="325" spans="6:8" ht="11.25" hidden="1">
      <c r="F325" s="19">
        <v>11</v>
      </c>
      <c r="G325" s="124"/>
      <c r="H325" s="61">
        <f>H288</f>
        <v>1632.8000000000002</v>
      </c>
    </row>
    <row r="326" spans="6:8" ht="11.25" hidden="1">
      <c r="F326" s="20">
        <v>11</v>
      </c>
      <c r="G326" s="125" t="s">
        <v>41</v>
      </c>
      <c r="H326" s="62">
        <f>H289</f>
        <v>1632.8000000000002</v>
      </c>
    </row>
    <row r="327" spans="6:8" ht="11.25" hidden="1">
      <c r="F327" s="18"/>
      <c r="G327" s="114"/>
      <c r="H327" s="78">
        <f>H325+H322+H319+H314+H311+H308+H306+H299</f>
        <v>42224.299999999996</v>
      </c>
    </row>
  </sheetData>
  <sheetProtection/>
  <autoFilter ref="D2:D327"/>
  <mergeCells count="10">
    <mergeCell ref="B4:H4"/>
    <mergeCell ref="A3:H3"/>
    <mergeCell ref="D2:H2"/>
    <mergeCell ref="B5:H5"/>
    <mergeCell ref="B9:G9"/>
    <mergeCell ref="H9:H10"/>
    <mergeCell ref="D10:F10"/>
    <mergeCell ref="A7:H7"/>
    <mergeCell ref="E8:H8"/>
    <mergeCell ref="A6:H6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B11:F15 B16:G18 B26:F26 B37:C37 B35:C35 H85 B118:F120 A162:C163 B144:F147 G214:G215 D224:G225 H175:H176 G144:G145 G279:H279 H275 F252 G299 G301:G317 F299:F317 F318:G326 D20:F25 B19:C25 D27:F37 B27:C33 G20:G29 B55:C58 A52:C54 D52:F58 G52:G63 G68:G77 G84:G88 H90:H93 G90:G97 H112 B104:G112 B121:G123 B113:C113 B124:F126 G125:G126 G129 H145 B132:F135 B155:G156 G131:G135 G147:H147 H136 B136:G141 B149:H149 B148:G148 D183:F183 G179 H171 G175:G176 G166:H166 D180:H182 G178:H178 B180:C183 I180:I183 B196:F199 G196:G197 G212 B208:F215 D222:G222 B217:H217 D221:H221 D219:G220 H219 G228:H230 D226:F234 A248 B249:C253 I239:K239 G238:K238 B245:G248 A239:C239 D249:D252 E251:E252 G249:K252 E249:F249 H277 B263:F264 B254:E262 F254:F257 F259:F262 G280 G275:G278 B288:D296 F293:F296 E288:F289 E291:E296 B84:F97 D253:F253 G191:G193 B187:F193 B44:F48 B160:G161 B218:G218 G231 G237 B237:C238 G239 I237:K237 B219:C234 B59:F81 G81 B150:G152 I164:I167 G167 B164:F167 G164:G165 I175:I179 B175:F175 B270:F285 B38:F39 B178:F179 B176:E177 I170:I172 B170:G172 B216:G216" numberStoredAsText="1"/>
    <ignoredError sqref="H14 H127:H128 A157" formula="1"/>
    <ignoredError sqref="H276 B130:E131 F130:F131 G127:G128 B157:G157 B127:F129 G130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98"/>
  <sheetViews>
    <sheetView zoomScale="108" zoomScaleNormal="108" zoomScalePageLayoutView="0" workbookViewId="0" topLeftCell="A1">
      <selection activeCell="D8" sqref="D8:I8"/>
    </sheetView>
  </sheetViews>
  <sheetFormatPr defaultColWidth="9.140625" defaultRowHeight="12.75"/>
  <cols>
    <col min="1" max="1" width="4.421875" style="86" customWidth="1"/>
    <col min="2" max="2" width="62.57421875" style="1" customWidth="1"/>
    <col min="3" max="3" width="5.57421875" style="1" customWidth="1"/>
    <col min="4" max="4" width="4.7109375" style="1" customWidth="1"/>
    <col min="5" max="5" width="4.57421875" style="1" customWidth="1"/>
    <col min="6" max="6" width="3.7109375" style="1" customWidth="1"/>
    <col min="7" max="7" width="3.8515625" style="1" customWidth="1"/>
    <col min="8" max="8" width="5.28125" style="1" customWidth="1"/>
    <col min="9" max="9" width="8.00390625" style="1" customWidth="1"/>
    <col min="10" max="10" width="8.28125" style="1" customWidth="1"/>
    <col min="11" max="16384" width="9.140625" style="1" customWidth="1"/>
  </cols>
  <sheetData>
    <row r="1" spans="7:10" ht="12.75">
      <c r="G1" s="397" t="s">
        <v>373</v>
      </c>
      <c r="H1" s="397"/>
      <c r="I1" s="397"/>
      <c r="J1" s="397"/>
    </row>
    <row r="2" spans="7:10" ht="12.75">
      <c r="G2" s="397" t="s">
        <v>349</v>
      </c>
      <c r="H2" s="397"/>
      <c r="I2" s="397"/>
      <c r="J2" s="397"/>
    </row>
    <row r="3" spans="4:10" ht="51" customHeight="1">
      <c r="D3" s="408" t="s">
        <v>160</v>
      </c>
      <c r="E3" s="408"/>
      <c r="F3" s="408"/>
      <c r="G3" s="408"/>
      <c r="H3" s="408"/>
      <c r="I3" s="408"/>
      <c r="J3" s="408"/>
    </row>
    <row r="4" spans="4:10" ht="12.75">
      <c r="D4" s="409" t="s">
        <v>381</v>
      </c>
      <c r="E4" s="409"/>
      <c r="F4" s="409"/>
      <c r="G4" s="409"/>
      <c r="H4" s="409"/>
      <c r="I4" s="409"/>
      <c r="J4" s="409"/>
    </row>
    <row r="5" spans="1:10" ht="17.25" customHeight="1">
      <c r="A5" s="402" t="s">
        <v>331</v>
      </c>
      <c r="B5" s="402"/>
      <c r="C5" s="402"/>
      <c r="D5" s="402"/>
      <c r="E5" s="402"/>
      <c r="F5" s="402"/>
      <c r="G5" s="402"/>
      <c r="H5" s="402"/>
      <c r="I5" s="402"/>
      <c r="J5" s="402"/>
    </row>
    <row r="6" spans="1:10" ht="12.75">
      <c r="A6" s="407" t="s">
        <v>161</v>
      </c>
      <c r="B6" s="407"/>
      <c r="C6" s="407"/>
      <c r="D6" s="407"/>
      <c r="E6" s="407"/>
      <c r="F6" s="407"/>
      <c r="G6" s="407"/>
      <c r="H6" s="407"/>
      <c r="I6" s="407"/>
      <c r="J6" s="5"/>
    </row>
    <row r="7" ht="12.75">
      <c r="I7" s="1" t="s">
        <v>53</v>
      </c>
    </row>
    <row r="8" spans="1:10" ht="12.75">
      <c r="A8" s="403" t="s">
        <v>77</v>
      </c>
      <c r="B8" s="405" t="s">
        <v>56</v>
      </c>
      <c r="C8" s="81"/>
      <c r="D8" s="392" t="s">
        <v>78</v>
      </c>
      <c r="E8" s="392"/>
      <c r="F8" s="392"/>
      <c r="G8" s="392"/>
      <c r="H8" s="392"/>
      <c r="I8" s="392"/>
      <c r="J8" s="393" t="s">
        <v>76</v>
      </c>
    </row>
    <row r="9" spans="1:10" ht="45.75">
      <c r="A9" s="404"/>
      <c r="B9" s="406"/>
      <c r="C9" s="82" t="s">
        <v>52</v>
      </c>
      <c r="D9" s="11" t="s">
        <v>59</v>
      </c>
      <c r="E9" s="11" t="s">
        <v>58</v>
      </c>
      <c r="F9" s="392" t="s">
        <v>57</v>
      </c>
      <c r="G9" s="392"/>
      <c r="H9" s="392"/>
      <c r="I9" s="34" t="s">
        <v>79</v>
      </c>
      <c r="J9" s="393"/>
    </row>
    <row r="10" spans="1:10" ht="15.75" customHeight="1">
      <c r="A10" s="87">
        <v>1</v>
      </c>
      <c r="B10" s="89" t="s">
        <v>71</v>
      </c>
      <c r="C10" s="84">
        <v>871</v>
      </c>
      <c r="D10" s="398"/>
      <c r="E10" s="399"/>
      <c r="F10" s="399"/>
      <c r="G10" s="399"/>
      <c r="H10" s="399"/>
      <c r="I10" s="400"/>
      <c r="J10" s="83">
        <f>J11+J97+J105+J125+J153+J223+J244+J278</f>
        <v>41813</v>
      </c>
    </row>
    <row r="11" spans="1:10" s="88" customFormat="1" ht="13.5" customHeight="1">
      <c r="A11" s="314"/>
      <c r="B11" s="130" t="s">
        <v>80</v>
      </c>
      <c r="C11" s="46">
        <v>871</v>
      </c>
      <c r="D11" s="46" t="s">
        <v>41</v>
      </c>
      <c r="E11" s="46"/>
      <c r="F11" s="46"/>
      <c r="G11" s="46"/>
      <c r="H11" s="46"/>
      <c r="I11" s="131"/>
      <c r="J11" s="57">
        <f>J12+J37+J42+J47+J52</f>
        <v>9186.4</v>
      </c>
    </row>
    <row r="12" spans="1:10" s="88" customFormat="1" ht="32.25">
      <c r="A12" s="314"/>
      <c r="B12" s="147" t="s">
        <v>44</v>
      </c>
      <c r="C12" s="148">
        <v>871</v>
      </c>
      <c r="D12" s="148" t="s">
        <v>41</v>
      </c>
      <c r="E12" s="148" t="s">
        <v>45</v>
      </c>
      <c r="F12" s="148"/>
      <c r="G12" s="148"/>
      <c r="H12" s="148"/>
      <c r="I12" s="133"/>
      <c r="J12" s="59">
        <f>J13+J23</f>
        <v>5169.5</v>
      </c>
    </row>
    <row r="13" spans="1:10" s="88" customFormat="1" ht="21.75">
      <c r="A13" s="314"/>
      <c r="B13" s="149" t="s">
        <v>215</v>
      </c>
      <c r="C13" s="150">
        <v>871</v>
      </c>
      <c r="D13" s="150" t="s">
        <v>41</v>
      </c>
      <c r="E13" s="150" t="s">
        <v>45</v>
      </c>
      <c r="F13" s="150" t="s">
        <v>90</v>
      </c>
      <c r="G13" s="150"/>
      <c r="H13" s="150"/>
      <c r="I13" s="151"/>
      <c r="J13" s="137">
        <f>J14+J17</f>
        <v>4913.3</v>
      </c>
    </row>
    <row r="14" spans="1:10" s="88" customFormat="1" ht="12.75">
      <c r="A14" s="314"/>
      <c r="B14" s="152" t="s">
        <v>91</v>
      </c>
      <c r="C14" s="153">
        <v>871</v>
      </c>
      <c r="D14" s="153" t="s">
        <v>41</v>
      </c>
      <c r="E14" s="153" t="s">
        <v>45</v>
      </c>
      <c r="F14" s="153" t="s">
        <v>90</v>
      </c>
      <c r="G14" s="153" t="s">
        <v>83</v>
      </c>
      <c r="H14" s="153"/>
      <c r="I14" s="154"/>
      <c r="J14" s="141">
        <f>J15</f>
        <v>660</v>
      </c>
    </row>
    <row r="15" spans="1:10" s="88" customFormat="1" ht="21.75">
      <c r="A15" s="314"/>
      <c r="B15" s="155" t="s">
        <v>84</v>
      </c>
      <c r="C15" s="156">
        <v>871</v>
      </c>
      <c r="D15" s="156" t="s">
        <v>41</v>
      </c>
      <c r="E15" s="156" t="s">
        <v>45</v>
      </c>
      <c r="F15" s="156">
        <v>92</v>
      </c>
      <c r="G15" s="156" t="s">
        <v>83</v>
      </c>
      <c r="H15" s="156" t="s">
        <v>85</v>
      </c>
      <c r="I15" s="144"/>
      <c r="J15" s="157">
        <f>J16</f>
        <v>660</v>
      </c>
    </row>
    <row r="16" spans="1:10" s="88" customFormat="1" ht="33.75">
      <c r="A16" s="314"/>
      <c r="B16" s="96" t="s">
        <v>89</v>
      </c>
      <c r="C16" s="100">
        <v>871</v>
      </c>
      <c r="D16" s="100" t="s">
        <v>41</v>
      </c>
      <c r="E16" s="100" t="s">
        <v>45</v>
      </c>
      <c r="F16" s="100" t="s">
        <v>90</v>
      </c>
      <c r="G16" s="100" t="s">
        <v>83</v>
      </c>
      <c r="H16" s="100" t="s">
        <v>85</v>
      </c>
      <c r="I16" s="104" t="s">
        <v>162</v>
      </c>
      <c r="J16" s="95">
        <v>660</v>
      </c>
    </row>
    <row r="17" spans="1:10" s="88" customFormat="1" ht="12.75">
      <c r="A17" s="314"/>
      <c r="B17" s="152" t="s">
        <v>92</v>
      </c>
      <c r="C17" s="139">
        <v>871</v>
      </c>
      <c r="D17" s="139" t="s">
        <v>41</v>
      </c>
      <c r="E17" s="139" t="s">
        <v>45</v>
      </c>
      <c r="F17" s="139" t="s">
        <v>90</v>
      </c>
      <c r="G17" s="139" t="s">
        <v>93</v>
      </c>
      <c r="H17" s="139"/>
      <c r="I17" s="154"/>
      <c r="J17" s="141">
        <f>J18+J20</f>
        <v>4253.3</v>
      </c>
    </row>
    <row r="18" spans="1:10" s="88" customFormat="1" ht="21.75">
      <c r="A18" s="314"/>
      <c r="B18" s="155" t="s">
        <v>84</v>
      </c>
      <c r="C18" s="158">
        <v>871</v>
      </c>
      <c r="D18" s="158" t="s">
        <v>41</v>
      </c>
      <c r="E18" s="158" t="s">
        <v>45</v>
      </c>
      <c r="F18" s="158" t="s">
        <v>90</v>
      </c>
      <c r="G18" s="158" t="s">
        <v>93</v>
      </c>
      <c r="H18" s="158" t="s">
        <v>85</v>
      </c>
      <c r="I18" s="144"/>
      <c r="J18" s="157">
        <f>J19</f>
        <v>3032</v>
      </c>
    </row>
    <row r="19" spans="1:10" s="88" customFormat="1" ht="33.75">
      <c r="A19" s="314"/>
      <c r="B19" s="96" t="s">
        <v>89</v>
      </c>
      <c r="C19" s="97">
        <v>871</v>
      </c>
      <c r="D19" s="97" t="s">
        <v>41</v>
      </c>
      <c r="E19" s="97" t="s">
        <v>45</v>
      </c>
      <c r="F19" s="97" t="s">
        <v>90</v>
      </c>
      <c r="G19" s="97" t="s">
        <v>93</v>
      </c>
      <c r="H19" s="97" t="s">
        <v>85</v>
      </c>
      <c r="I19" s="104" t="s">
        <v>162</v>
      </c>
      <c r="J19" s="95">
        <v>3032</v>
      </c>
    </row>
    <row r="20" spans="1:10" s="88" customFormat="1" ht="12.75">
      <c r="A20" s="314"/>
      <c r="B20" s="159" t="s">
        <v>87</v>
      </c>
      <c r="C20" s="158">
        <v>871</v>
      </c>
      <c r="D20" s="158" t="s">
        <v>41</v>
      </c>
      <c r="E20" s="158" t="s">
        <v>45</v>
      </c>
      <c r="F20" s="158" t="s">
        <v>90</v>
      </c>
      <c r="G20" s="158" t="s">
        <v>93</v>
      </c>
      <c r="H20" s="158" t="s">
        <v>86</v>
      </c>
      <c r="I20" s="144"/>
      <c r="J20" s="157">
        <f>J21+J22</f>
        <v>1221.3</v>
      </c>
    </row>
    <row r="21" spans="1:10" s="88" customFormat="1" ht="12.75">
      <c r="A21" s="314"/>
      <c r="B21" s="93" t="s">
        <v>164</v>
      </c>
      <c r="C21" s="97">
        <v>871</v>
      </c>
      <c r="D21" s="97" t="s">
        <v>41</v>
      </c>
      <c r="E21" s="97" t="s">
        <v>45</v>
      </c>
      <c r="F21" s="97" t="s">
        <v>90</v>
      </c>
      <c r="G21" s="97" t="s">
        <v>93</v>
      </c>
      <c r="H21" s="97" t="s">
        <v>86</v>
      </c>
      <c r="I21" s="104" t="s">
        <v>163</v>
      </c>
      <c r="J21" s="95">
        <v>1150.7</v>
      </c>
    </row>
    <row r="22" spans="1:10" s="88" customFormat="1" ht="11.25" customHeight="1">
      <c r="A22" s="314"/>
      <c r="B22" s="99" t="s">
        <v>165</v>
      </c>
      <c r="C22" s="97">
        <v>871</v>
      </c>
      <c r="D22" s="97" t="s">
        <v>41</v>
      </c>
      <c r="E22" s="97" t="s">
        <v>45</v>
      </c>
      <c r="F22" s="97" t="s">
        <v>90</v>
      </c>
      <c r="G22" s="97" t="s">
        <v>93</v>
      </c>
      <c r="H22" s="97" t="s">
        <v>86</v>
      </c>
      <c r="I22" s="104" t="s">
        <v>70</v>
      </c>
      <c r="J22" s="95">
        <v>70.6</v>
      </c>
    </row>
    <row r="23" spans="1:10" s="88" customFormat="1" ht="21.75">
      <c r="A23" s="314"/>
      <c r="B23" s="160" t="s">
        <v>94</v>
      </c>
      <c r="C23" s="135">
        <v>871</v>
      </c>
      <c r="D23" s="135" t="s">
        <v>41</v>
      </c>
      <c r="E23" s="135" t="s">
        <v>45</v>
      </c>
      <c r="F23" s="135" t="s">
        <v>95</v>
      </c>
      <c r="G23" s="135"/>
      <c r="H23" s="135"/>
      <c r="I23" s="151"/>
      <c r="J23" s="137">
        <f>J24</f>
        <v>256.20000000000005</v>
      </c>
    </row>
    <row r="24" spans="1:10" s="88" customFormat="1" ht="32.25">
      <c r="A24" s="314"/>
      <c r="B24" s="161" t="s">
        <v>96</v>
      </c>
      <c r="C24" s="139">
        <v>871</v>
      </c>
      <c r="D24" s="139" t="s">
        <v>41</v>
      </c>
      <c r="E24" s="139" t="s">
        <v>45</v>
      </c>
      <c r="F24" s="139">
        <v>97</v>
      </c>
      <c r="G24" s="139">
        <v>2</v>
      </c>
      <c r="H24" s="139"/>
      <c r="I24" s="162"/>
      <c r="J24" s="141">
        <f>J25+J27+J29+J31+J33+J35</f>
        <v>256.20000000000005</v>
      </c>
    </row>
    <row r="25" spans="1:10" s="88" customFormat="1" ht="33" customHeight="1">
      <c r="A25" s="314"/>
      <c r="B25" s="155" t="s">
        <v>183</v>
      </c>
      <c r="C25" s="158">
        <v>871</v>
      </c>
      <c r="D25" s="158" t="s">
        <v>41</v>
      </c>
      <c r="E25" s="158" t="s">
        <v>45</v>
      </c>
      <c r="F25" s="158" t="s">
        <v>95</v>
      </c>
      <c r="G25" s="158" t="s">
        <v>93</v>
      </c>
      <c r="H25" s="158">
        <v>8507</v>
      </c>
      <c r="I25" s="163"/>
      <c r="J25" s="157">
        <f>J26</f>
        <v>34.6</v>
      </c>
    </row>
    <row r="26" spans="1:10" s="88" customFormat="1" ht="12.75">
      <c r="A26" s="314"/>
      <c r="B26" s="127" t="s">
        <v>105</v>
      </c>
      <c r="C26" s="97">
        <v>871</v>
      </c>
      <c r="D26" s="97" t="s">
        <v>41</v>
      </c>
      <c r="E26" s="97" t="s">
        <v>45</v>
      </c>
      <c r="F26" s="97" t="s">
        <v>95</v>
      </c>
      <c r="G26" s="97" t="s">
        <v>93</v>
      </c>
      <c r="H26" s="97" t="s">
        <v>98</v>
      </c>
      <c r="I26" s="129">
        <v>540</v>
      </c>
      <c r="J26" s="95">
        <v>34.6</v>
      </c>
    </row>
    <row r="27" spans="1:10" s="88" customFormat="1" ht="21.75">
      <c r="A27" s="314"/>
      <c r="B27" s="155" t="s">
        <v>336</v>
      </c>
      <c r="C27" s="158">
        <v>871</v>
      </c>
      <c r="D27" s="158" t="s">
        <v>41</v>
      </c>
      <c r="E27" s="158" t="s">
        <v>45</v>
      </c>
      <c r="F27" s="158" t="s">
        <v>95</v>
      </c>
      <c r="G27" s="158" t="s">
        <v>93</v>
      </c>
      <c r="H27" s="158">
        <v>8510</v>
      </c>
      <c r="I27" s="163"/>
      <c r="J27" s="157">
        <f>J28</f>
        <v>71.2</v>
      </c>
    </row>
    <row r="28" spans="1:10" s="88" customFormat="1" ht="12.75">
      <c r="A28" s="314"/>
      <c r="B28" s="127" t="s">
        <v>105</v>
      </c>
      <c r="C28" s="97">
        <v>871</v>
      </c>
      <c r="D28" s="97" t="s">
        <v>41</v>
      </c>
      <c r="E28" s="97" t="s">
        <v>45</v>
      </c>
      <c r="F28" s="97" t="s">
        <v>95</v>
      </c>
      <c r="G28" s="97" t="s">
        <v>93</v>
      </c>
      <c r="H28" s="97" t="s">
        <v>99</v>
      </c>
      <c r="I28" s="129">
        <v>540</v>
      </c>
      <c r="J28" s="95">
        <v>71.2</v>
      </c>
    </row>
    <row r="29" spans="1:10" s="88" customFormat="1" ht="21.75">
      <c r="A29" s="314"/>
      <c r="B29" s="155" t="s">
        <v>184</v>
      </c>
      <c r="C29" s="158">
        <v>871</v>
      </c>
      <c r="D29" s="158" t="s">
        <v>41</v>
      </c>
      <c r="E29" s="158" t="s">
        <v>45</v>
      </c>
      <c r="F29" s="158" t="s">
        <v>95</v>
      </c>
      <c r="G29" s="158" t="s">
        <v>93</v>
      </c>
      <c r="H29" s="158">
        <v>8511</v>
      </c>
      <c r="I29" s="163"/>
      <c r="J29" s="157">
        <f>J30</f>
        <v>49.4</v>
      </c>
    </row>
    <row r="30" spans="1:10" s="88" customFormat="1" ht="12.75">
      <c r="A30" s="314"/>
      <c r="B30" s="127" t="s">
        <v>105</v>
      </c>
      <c r="C30" s="97">
        <v>871</v>
      </c>
      <c r="D30" s="97" t="s">
        <v>41</v>
      </c>
      <c r="E30" s="97" t="s">
        <v>45</v>
      </c>
      <c r="F30" s="97" t="s">
        <v>95</v>
      </c>
      <c r="G30" s="97" t="s">
        <v>93</v>
      </c>
      <c r="H30" s="97" t="s">
        <v>100</v>
      </c>
      <c r="I30" s="129">
        <v>540</v>
      </c>
      <c r="J30" s="95">
        <v>49.4</v>
      </c>
    </row>
    <row r="31" spans="1:10" s="88" customFormat="1" ht="17.25" customHeight="1">
      <c r="A31" s="314"/>
      <c r="B31" s="155" t="s">
        <v>185</v>
      </c>
      <c r="C31" s="158">
        <v>871</v>
      </c>
      <c r="D31" s="158" t="s">
        <v>41</v>
      </c>
      <c r="E31" s="158" t="s">
        <v>45</v>
      </c>
      <c r="F31" s="158" t="s">
        <v>95</v>
      </c>
      <c r="G31" s="158" t="s">
        <v>93</v>
      </c>
      <c r="H31" s="158" t="s">
        <v>101</v>
      </c>
      <c r="I31" s="163"/>
      <c r="J31" s="157">
        <f>J32</f>
        <v>34.6</v>
      </c>
    </row>
    <row r="32" spans="1:10" s="88" customFormat="1" ht="12.75">
      <c r="A32" s="314"/>
      <c r="B32" s="127" t="s">
        <v>105</v>
      </c>
      <c r="C32" s="97">
        <v>871</v>
      </c>
      <c r="D32" s="97" t="s">
        <v>41</v>
      </c>
      <c r="E32" s="97" t="s">
        <v>45</v>
      </c>
      <c r="F32" s="97" t="s">
        <v>95</v>
      </c>
      <c r="G32" s="97" t="s">
        <v>93</v>
      </c>
      <c r="H32" s="97" t="s">
        <v>101</v>
      </c>
      <c r="I32" s="129">
        <v>540</v>
      </c>
      <c r="J32" s="95">
        <v>34.6</v>
      </c>
    </row>
    <row r="33" spans="1:10" s="88" customFormat="1" ht="21.75">
      <c r="A33" s="314"/>
      <c r="B33" s="155" t="s">
        <v>337</v>
      </c>
      <c r="C33" s="158">
        <v>871</v>
      </c>
      <c r="D33" s="158" t="s">
        <v>41</v>
      </c>
      <c r="E33" s="158" t="s">
        <v>45</v>
      </c>
      <c r="F33" s="158" t="s">
        <v>95</v>
      </c>
      <c r="G33" s="158" t="s">
        <v>93</v>
      </c>
      <c r="H33" s="158" t="s">
        <v>338</v>
      </c>
      <c r="I33" s="163"/>
      <c r="J33" s="145">
        <f>J34</f>
        <v>31.8</v>
      </c>
    </row>
    <row r="34" spans="1:10" s="88" customFormat="1" ht="12.75">
      <c r="A34" s="314"/>
      <c r="B34" s="127" t="s">
        <v>105</v>
      </c>
      <c r="C34" s="97">
        <v>871</v>
      </c>
      <c r="D34" s="97" t="s">
        <v>41</v>
      </c>
      <c r="E34" s="97" t="s">
        <v>45</v>
      </c>
      <c r="F34" s="97" t="s">
        <v>95</v>
      </c>
      <c r="G34" s="97" t="s">
        <v>93</v>
      </c>
      <c r="H34" s="97" t="s">
        <v>338</v>
      </c>
      <c r="I34" s="129">
        <v>540</v>
      </c>
      <c r="J34" s="95">
        <v>31.8</v>
      </c>
    </row>
    <row r="35" spans="1:10" s="88" customFormat="1" ht="24.75" customHeight="1">
      <c r="A35" s="314"/>
      <c r="B35" s="383" t="s">
        <v>369</v>
      </c>
      <c r="C35" s="377">
        <v>871</v>
      </c>
      <c r="D35" s="377" t="s">
        <v>41</v>
      </c>
      <c r="E35" s="377" t="s">
        <v>45</v>
      </c>
      <c r="F35" s="377" t="s">
        <v>95</v>
      </c>
      <c r="G35" s="377" t="s">
        <v>93</v>
      </c>
      <c r="H35" s="377" t="s">
        <v>206</v>
      </c>
      <c r="I35" s="378"/>
      <c r="J35" s="379">
        <f>J36</f>
        <v>34.6</v>
      </c>
    </row>
    <row r="36" spans="1:10" s="88" customFormat="1" ht="12.75">
      <c r="A36" s="314"/>
      <c r="B36" s="376" t="s">
        <v>368</v>
      </c>
      <c r="C36" s="380">
        <v>871</v>
      </c>
      <c r="D36" s="380" t="s">
        <v>41</v>
      </c>
      <c r="E36" s="380" t="s">
        <v>45</v>
      </c>
      <c r="F36" s="380" t="s">
        <v>95</v>
      </c>
      <c r="G36" s="380" t="s">
        <v>93</v>
      </c>
      <c r="H36" s="380" t="s">
        <v>206</v>
      </c>
      <c r="I36" s="381"/>
      <c r="J36" s="382">
        <v>34.6</v>
      </c>
    </row>
    <row r="37" spans="1:10" s="88" customFormat="1" ht="24" customHeight="1">
      <c r="A37" s="314"/>
      <c r="B37" s="164" t="s">
        <v>65</v>
      </c>
      <c r="C37" s="35">
        <v>871</v>
      </c>
      <c r="D37" s="35" t="s">
        <v>41</v>
      </c>
      <c r="E37" s="35" t="s">
        <v>66</v>
      </c>
      <c r="F37" s="35"/>
      <c r="G37" s="35"/>
      <c r="H37" s="35"/>
      <c r="I37" s="165"/>
      <c r="J37" s="59">
        <f>J38</f>
        <v>44.7</v>
      </c>
    </row>
    <row r="38" spans="1:10" s="88" customFormat="1" ht="21.75">
      <c r="A38" s="314"/>
      <c r="B38" s="160" t="s">
        <v>94</v>
      </c>
      <c r="C38" s="135">
        <v>871</v>
      </c>
      <c r="D38" s="135" t="s">
        <v>41</v>
      </c>
      <c r="E38" s="135" t="s">
        <v>66</v>
      </c>
      <c r="F38" s="135" t="s">
        <v>95</v>
      </c>
      <c r="G38" s="135"/>
      <c r="H38" s="135"/>
      <c r="I38" s="151"/>
      <c r="J38" s="166">
        <f>J39</f>
        <v>44.7</v>
      </c>
    </row>
    <row r="39" spans="1:10" s="88" customFormat="1" ht="32.25">
      <c r="A39" s="314"/>
      <c r="B39" s="161" t="s">
        <v>96</v>
      </c>
      <c r="C39" s="139">
        <v>871</v>
      </c>
      <c r="D39" s="139" t="s">
        <v>41</v>
      </c>
      <c r="E39" s="139" t="s">
        <v>66</v>
      </c>
      <c r="F39" s="139">
        <v>97</v>
      </c>
      <c r="G39" s="139">
        <v>2</v>
      </c>
      <c r="H39" s="139"/>
      <c r="I39" s="162"/>
      <c r="J39" s="167">
        <f>J40</f>
        <v>44.7</v>
      </c>
    </row>
    <row r="40" spans="1:10" s="88" customFormat="1" ht="21.75">
      <c r="A40" s="314"/>
      <c r="B40" s="155" t="s">
        <v>186</v>
      </c>
      <c r="C40" s="158">
        <v>871</v>
      </c>
      <c r="D40" s="158" t="s">
        <v>41</v>
      </c>
      <c r="E40" s="158" t="s">
        <v>66</v>
      </c>
      <c r="F40" s="158" t="s">
        <v>95</v>
      </c>
      <c r="G40" s="158" t="s">
        <v>93</v>
      </c>
      <c r="H40" s="158">
        <v>8504</v>
      </c>
      <c r="I40" s="163"/>
      <c r="J40" s="145">
        <f>J41</f>
        <v>44.7</v>
      </c>
    </row>
    <row r="41" spans="1:10" s="88" customFormat="1" ht="12.75">
      <c r="A41" s="314"/>
      <c r="B41" s="127" t="s">
        <v>105</v>
      </c>
      <c r="C41" s="97">
        <v>871</v>
      </c>
      <c r="D41" s="97" t="s">
        <v>41</v>
      </c>
      <c r="E41" s="97" t="s">
        <v>66</v>
      </c>
      <c r="F41" s="97" t="s">
        <v>95</v>
      </c>
      <c r="G41" s="97" t="s">
        <v>93</v>
      </c>
      <c r="H41" s="97" t="s">
        <v>106</v>
      </c>
      <c r="I41" s="129">
        <v>540</v>
      </c>
      <c r="J41" s="95">
        <v>44.7</v>
      </c>
    </row>
    <row r="42" spans="1:10" s="88" customFormat="1" ht="12.75" hidden="1">
      <c r="A42" s="314"/>
      <c r="B42" s="147" t="s">
        <v>107</v>
      </c>
      <c r="C42" s="35">
        <v>871</v>
      </c>
      <c r="D42" s="35" t="s">
        <v>41</v>
      </c>
      <c r="E42" s="35" t="s">
        <v>48</v>
      </c>
      <c r="F42" s="35"/>
      <c r="G42" s="35"/>
      <c r="H42" s="35"/>
      <c r="I42" s="168"/>
      <c r="J42" s="59">
        <f>J43</f>
        <v>0</v>
      </c>
    </row>
    <row r="43" spans="1:10" s="88" customFormat="1" ht="17.25" customHeight="1" hidden="1">
      <c r="A43" s="314"/>
      <c r="B43" s="160" t="s">
        <v>108</v>
      </c>
      <c r="C43" s="135">
        <v>871</v>
      </c>
      <c r="D43" s="135" t="s">
        <v>41</v>
      </c>
      <c r="E43" s="135" t="s">
        <v>48</v>
      </c>
      <c r="F43" s="135" t="s">
        <v>109</v>
      </c>
      <c r="G43" s="135"/>
      <c r="H43" s="135"/>
      <c r="I43" s="169"/>
      <c r="J43" s="137">
        <f>J44</f>
        <v>0</v>
      </c>
    </row>
    <row r="44" spans="1:10" s="88" customFormat="1" ht="42.75" hidden="1">
      <c r="A44" s="314"/>
      <c r="B44" s="170" t="s">
        <v>272</v>
      </c>
      <c r="C44" s="139">
        <v>871</v>
      </c>
      <c r="D44" s="139" t="s">
        <v>41</v>
      </c>
      <c r="E44" s="139" t="s">
        <v>48</v>
      </c>
      <c r="F44" s="139" t="s">
        <v>109</v>
      </c>
      <c r="G44" s="139" t="s">
        <v>83</v>
      </c>
      <c r="H44" s="139"/>
      <c r="I44" s="171"/>
      <c r="J44" s="141">
        <f>J45</f>
        <v>0</v>
      </c>
    </row>
    <row r="45" spans="1:10" s="88" customFormat="1" ht="22.5" hidden="1">
      <c r="A45" s="314"/>
      <c r="B45" s="172" t="s">
        <v>111</v>
      </c>
      <c r="C45" s="143">
        <v>871</v>
      </c>
      <c r="D45" s="143" t="s">
        <v>41</v>
      </c>
      <c r="E45" s="143" t="s">
        <v>48</v>
      </c>
      <c r="F45" s="143" t="s">
        <v>109</v>
      </c>
      <c r="G45" s="143" t="s">
        <v>83</v>
      </c>
      <c r="H45" s="143" t="s">
        <v>112</v>
      </c>
      <c r="I45" s="173"/>
      <c r="J45" s="145">
        <f>J46</f>
        <v>0</v>
      </c>
    </row>
    <row r="46" spans="1:10" s="88" customFormat="1" ht="12.75" hidden="1">
      <c r="A46" s="314"/>
      <c r="B46" s="128" t="s">
        <v>113</v>
      </c>
      <c r="C46" s="97">
        <v>871</v>
      </c>
      <c r="D46" s="97" t="s">
        <v>41</v>
      </c>
      <c r="E46" s="97" t="s">
        <v>48</v>
      </c>
      <c r="F46" s="97" t="s">
        <v>109</v>
      </c>
      <c r="G46" s="97" t="s">
        <v>83</v>
      </c>
      <c r="H46" s="97" t="s">
        <v>112</v>
      </c>
      <c r="I46" s="174"/>
      <c r="J46" s="98"/>
    </row>
    <row r="47" spans="1:10" s="88" customFormat="1" ht="12.75">
      <c r="A47" s="314"/>
      <c r="B47" s="147" t="s">
        <v>37</v>
      </c>
      <c r="C47" s="35">
        <v>871</v>
      </c>
      <c r="D47" s="35" t="s">
        <v>41</v>
      </c>
      <c r="E47" s="35" t="s">
        <v>68</v>
      </c>
      <c r="F47" s="35"/>
      <c r="G47" s="35"/>
      <c r="H47" s="35"/>
      <c r="I47" s="168"/>
      <c r="J47" s="59">
        <f>J48</f>
        <v>1032.7</v>
      </c>
    </row>
    <row r="48" spans="1:10" s="88" customFormat="1" ht="12.75">
      <c r="A48" s="314"/>
      <c r="B48" s="135" t="s">
        <v>168</v>
      </c>
      <c r="C48" s="135">
        <v>871</v>
      </c>
      <c r="D48" s="135" t="s">
        <v>41</v>
      </c>
      <c r="E48" s="135">
        <v>11</v>
      </c>
      <c r="F48" s="135" t="s">
        <v>166</v>
      </c>
      <c r="G48" s="135"/>
      <c r="H48" s="135"/>
      <c r="I48" s="151"/>
      <c r="J48" s="137">
        <f>J49</f>
        <v>1032.7</v>
      </c>
    </row>
    <row r="49" spans="1:10" s="88" customFormat="1" ht="21.75">
      <c r="A49" s="314"/>
      <c r="B49" s="175" t="s">
        <v>169</v>
      </c>
      <c r="C49" s="139">
        <v>871</v>
      </c>
      <c r="D49" s="139" t="s">
        <v>41</v>
      </c>
      <c r="E49" s="139" t="s">
        <v>68</v>
      </c>
      <c r="F49" s="139" t="s">
        <v>166</v>
      </c>
      <c r="G49" s="139" t="s">
        <v>83</v>
      </c>
      <c r="H49" s="139"/>
      <c r="I49" s="154"/>
      <c r="J49" s="141">
        <f>J50</f>
        <v>1032.7</v>
      </c>
    </row>
    <row r="50" spans="1:10" s="88" customFormat="1" ht="12.75">
      <c r="A50" s="314"/>
      <c r="B50" s="176" t="s">
        <v>170</v>
      </c>
      <c r="C50" s="158">
        <v>871</v>
      </c>
      <c r="D50" s="158" t="s">
        <v>41</v>
      </c>
      <c r="E50" s="158" t="s">
        <v>68</v>
      </c>
      <c r="F50" s="158" t="s">
        <v>166</v>
      </c>
      <c r="G50" s="158" t="s">
        <v>83</v>
      </c>
      <c r="H50" s="158" t="s">
        <v>167</v>
      </c>
      <c r="I50" s="144"/>
      <c r="J50" s="157">
        <f>J51</f>
        <v>1032.7</v>
      </c>
    </row>
    <row r="51" spans="1:10" s="88" customFormat="1" ht="12.75">
      <c r="A51" s="314"/>
      <c r="B51" s="99" t="s">
        <v>170</v>
      </c>
      <c r="C51" s="94">
        <v>871</v>
      </c>
      <c r="D51" s="94" t="s">
        <v>41</v>
      </c>
      <c r="E51" s="94" t="s">
        <v>68</v>
      </c>
      <c r="F51" s="94" t="s">
        <v>166</v>
      </c>
      <c r="G51" s="94" t="s">
        <v>83</v>
      </c>
      <c r="H51" s="94" t="s">
        <v>167</v>
      </c>
      <c r="I51" s="105" t="s">
        <v>171</v>
      </c>
      <c r="J51" s="95">
        <v>1032.7</v>
      </c>
    </row>
    <row r="52" spans="1:10" s="88" customFormat="1" ht="12.75">
      <c r="A52" s="314"/>
      <c r="B52" s="147" t="s">
        <v>51</v>
      </c>
      <c r="C52" s="35">
        <v>871</v>
      </c>
      <c r="D52" s="35" t="s">
        <v>41</v>
      </c>
      <c r="E52" s="35" t="s">
        <v>114</v>
      </c>
      <c r="F52" s="35"/>
      <c r="G52" s="35"/>
      <c r="H52" s="35"/>
      <c r="I52" s="165"/>
      <c r="J52" s="59">
        <f>J53+J57+J63+J67+J71+J83+J87+J93</f>
        <v>2939.5</v>
      </c>
    </row>
    <row r="53" spans="1:10" s="88" customFormat="1" ht="21.75">
      <c r="A53" s="314"/>
      <c r="B53" s="160" t="s">
        <v>94</v>
      </c>
      <c r="C53" s="135">
        <v>871</v>
      </c>
      <c r="D53" s="135" t="s">
        <v>41</v>
      </c>
      <c r="E53" s="135" t="s">
        <v>114</v>
      </c>
      <c r="F53" s="135" t="s">
        <v>95</v>
      </c>
      <c r="G53" s="135"/>
      <c r="H53" s="135"/>
      <c r="I53" s="151"/>
      <c r="J53" s="137">
        <f>J54</f>
        <v>49.9</v>
      </c>
    </row>
    <row r="54" spans="1:10" s="88" customFormat="1" ht="21.75">
      <c r="A54" s="314"/>
      <c r="B54" s="177" t="s">
        <v>102</v>
      </c>
      <c r="C54" s="139">
        <v>871</v>
      </c>
      <c r="D54" s="139" t="s">
        <v>41</v>
      </c>
      <c r="E54" s="139" t="s">
        <v>114</v>
      </c>
      <c r="F54" s="139" t="s">
        <v>95</v>
      </c>
      <c r="G54" s="139" t="s">
        <v>103</v>
      </c>
      <c r="H54" s="139"/>
      <c r="I54" s="154"/>
      <c r="J54" s="141">
        <f>J55</f>
        <v>49.9</v>
      </c>
    </row>
    <row r="55" spans="1:10" s="88" customFormat="1" ht="32.25">
      <c r="A55" s="314"/>
      <c r="B55" s="155" t="s">
        <v>216</v>
      </c>
      <c r="C55" s="158">
        <v>871</v>
      </c>
      <c r="D55" s="158" t="s">
        <v>41</v>
      </c>
      <c r="E55" s="158" t="s">
        <v>114</v>
      </c>
      <c r="F55" s="158" t="s">
        <v>95</v>
      </c>
      <c r="G55" s="158" t="s">
        <v>103</v>
      </c>
      <c r="H55" s="158" t="s">
        <v>104</v>
      </c>
      <c r="I55" s="144"/>
      <c r="J55" s="157">
        <f>J56</f>
        <v>49.9</v>
      </c>
    </row>
    <row r="56" spans="1:10" s="88" customFormat="1" ht="22.5">
      <c r="A56" s="314"/>
      <c r="B56" s="127" t="s">
        <v>173</v>
      </c>
      <c r="C56" s="97">
        <v>871</v>
      </c>
      <c r="D56" s="97" t="s">
        <v>41</v>
      </c>
      <c r="E56" s="97" t="s">
        <v>114</v>
      </c>
      <c r="F56" s="97" t="s">
        <v>95</v>
      </c>
      <c r="G56" s="97" t="s">
        <v>103</v>
      </c>
      <c r="H56" s="97" t="s">
        <v>104</v>
      </c>
      <c r="I56" s="104" t="s">
        <v>172</v>
      </c>
      <c r="J56" s="95">
        <v>49.9</v>
      </c>
    </row>
    <row r="57" spans="1:10" s="88" customFormat="1" ht="21.75">
      <c r="A57" s="314"/>
      <c r="B57" s="149" t="s">
        <v>124</v>
      </c>
      <c r="C57" s="135">
        <v>871</v>
      </c>
      <c r="D57" s="135" t="s">
        <v>41</v>
      </c>
      <c r="E57" s="135" t="s">
        <v>114</v>
      </c>
      <c r="F57" s="135" t="s">
        <v>43</v>
      </c>
      <c r="G57" s="135"/>
      <c r="H57" s="135"/>
      <c r="I57" s="151"/>
      <c r="J57" s="137">
        <f>J58</f>
        <v>1537.4</v>
      </c>
    </row>
    <row r="58" spans="1:10" s="88" customFormat="1" ht="42.75" customHeight="1">
      <c r="A58" s="314"/>
      <c r="B58" s="152" t="s">
        <v>217</v>
      </c>
      <c r="C58" s="139">
        <v>871</v>
      </c>
      <c r="D58" s="139" t="s">
        <v>41</v>
      </c>
      <c r="E58" s="139" t="s">
        <v>114</v>
      </c>
      <c r="F58" s="139" t="s">
        <v>43</v>
      </c>
      <c r="G58" s="139" t="s">
        <v>83</v>
      </c>
      <c r="H58" s="139"/>
      <c r="I58" s="154"/>
      <c r="J58" s="141">
        <f>J59</f>
        <v>1537.4</v>
      </c>
    </row>
    <row r="59" spans="1:10" s="88" customFormat="1" ht="61.5" customHeight="1">
      <c r="A59" s="314"/>
      <c r="B59" s="146" t="s">
        <v>273</v>
      </c>
      <c r="C59" s="158">
        <v>871</v>
      </c>
      <c r="D59" s="158" t="s">
        <v>41</v>
      </c>
      <c r="E59" s="158" t="s">
        <v>114</v>
      </c>
      <c r="F59" s="158" t="s">
        <v>43</v>
      </c>
      <c r="G59" s="158" t="s">
        <v>83</v>
      </c>
      <c r="H59" s="158" t="s">
        <v>116</v>
      </c>
      <c r="I59" s="144"/>
      <c r="J59" s="157">
        <f>J60+J61+J62</f>
        <v>1537.4</v>
      </c>
    </row>
    <row r="60" spans="1:10" s="88" customFormat="1" ht="33.75">
      <c r="A60" s="314"/>
      <c r="B60" s="96" t="s">
        <v>89</v>
      </c>
      <c r="C60" s="97">
        <v>871</v>
      </c>
      <c r="D60" s="97" t="s">
        <v>41</v>
      </c>
      <c r="E60" s="97" t="s">
        <v>114</v>
      </c>
      <c r="F60" s="97" t="s">
        <v>43</v>
      </c>
      <c r="G60" s="97" t="s">
        <v>83</v>
      </c>
      <c r="H60" s="97" t="s">
        <v>116</v>
      </c>
      <c r="I60" s="104" t="s">
        <v>197</v>
      </c>
      <c r="J60" s="95">
        <v>1282.9</v>
      </c>
    </row>
    <row r="61" spans="1:10" s="88" customFormat="1" ht="12.75">
      <c r="A61" s="314"/>
      <c r="B61" s="93" t="s">
        <v>164</v>
      </c>
      <c r="C61" s="97">
        <v>871</v>
      </c>
      <c r="D61" s="97" t="s">
        <v>41</v>
      </c>
      <c r="E61" s="97" t="s">
        <v>114</v>
      </c>
      <c r="F61" s="97" t="s">
        <v>43</v>
      </c>
      <c r="G61" s="97" t="s">
        <v>83</v>
      </c>
      <c r="H61" s="97" t="s">
        <v>116</v>
      </c>
      <c r="I61" s="104" t="s">
        <v>163</v>
      </c>
      <c r="J61" s="95">
        <v>252.5</v>
      </c>
    </row>
    <row r="62" spans="1:10" s="88" customFormat="1" ht="12.75">
      <c r="A62" s="314"/>
      <c r="B62" s="99" t="s">
        <v>165</v>
      </c>
      <c r="C62" s="97">
        <v>871</v>
      </c>
      <c r="D62" s="97" t="s">
        <v>41</v>
      </c>
      <c r="E62" s="97" t="s">
        <v>114</v>
      </c>
      <c r="F62" s="97" t="s">
        <v>43</v>
      </c>
      <c r="G62" s="97" t="s">
        <v>83</v>
      </c>
      <c r="H62" s="97" t="s">
        <v>116</v>
      </c>
      <c r="I62" s="104" t="s">
        <v>70</v>
      </c>
      <c r="J62" s="95">
        <v>2</v>
      </c>
    </row>
    <row r="63" spans="1:10" s="88" customFormat="1" ht="12.75">
      <c r="A63" s="314"/>
      <c r="B63" s="149" t="s">
        <v>274</v>
      </c>
      <c r="C63" s="135">
        <v>871</v>
      </c>
      <c r="D63" s="135" t="s">
        <v>41</v>
      </c>
      <c r="E63" s="135" t="s">
        <v>114</v>
      </c>
      <c r="F63" s="135" t="s">
        <v>90</v>
      </c>
      <c r="G63" s="135"/>
      <c r="H63" s="135"/>
      <c r="I63" s="151"/>
      <c r="J63" s="137">
        <f>J64</f>
        <v>280</v>
      </c>
    </row>
    <row r="64" spans="1:10" s="88" customFormat="1" ht="12.75">
      <c r="A64" s="314"/>
      <c r="B64" s="152" t="s">
        <v>92</v>
      </c>
      <c r="C64" s="139">
        <v>871</v>
      </c>
      <c r="D64" s="139" t="s">
        <v>41</v>
      </c>
      <c r="E64" s="139" t="s">
        <v>114</v>
      </c>
      <c r="F64" s="139" t="s">
        <v>90</v>
      </c>
      <c r="G64" s="139" t="s">
        <v>93</v>
      </c>
      <c r="H64" s="139"/>
      <c r="I64" s="154"/>
      <c r="J64" s="141">
        <f>J65</f>
        <v>280</v>
      </c>
    </row>
    <row r="65" spans="1:10" s="88" customFormat="1" ht="34.5" customHeight="1">
      <c r="A65" s="314"/>
      <c r="B65" s="159" t="s">
        <v>275</v>
      </c>
      <c r="C65" s="158">
        <v>871</v>
      </c>
      <c r="D65" s="158" t="s">
        <v>41</v>
      </c>
      <c r="E65" s="158" t="s">
        <v>114</v>
      </c>
      <c r="F65" s="158" t="s">
        <v>90</v>
      </c>
      <c r="G65" s="158" t="s">
        <v>93</v>
      </c>
      <c r="H65" s="158" t="s">
        <v>117</v>
      </c>
      <c r="I65" s="144"/>
      <c r="J65" s="157">
        <f>J66</f>
        <v>280</v>
      </c>
    </row>
    <row r="66" spans="1:10" s="88" customFormat="1" ht="12.75">
      <c r="A66" s="314"/>
      <c r="B66" s="93" t="s">
        <v>164</v>
      </c>
      <c r="C66" s="97">
        <v>871</v>
      </c>
      <c r="D66" s="97" t="s">
        <v>41</v>
      </c>
      <c r="E66" s="97" t="s">
        <v>114</v>
      </c>
      <c r="F66" s="97" t="s">
        <v>90</v>
      </c>
      <c r="G66" s="97" t="s">
        <v>93</v>
      </c>
      <c r="H66" s="97" t="s">
        <v>117</v>
      </c>
      <c r="I66" s="129">
        <v>240</v>
      </c>
      <c r="J66" s="95">
        <v>280</v>
      </c>
    </row>
    <row r="67" spans="1:10" s="88" customFormat="1" ht="12.75" hidden="1">
      <c r="A67" s="314"/>
      <c r="B67" s="178"/>
      <c r="C67" s="135">
        <v>871</v>
      </c>
      <c r="D67" s="135"/>
      <c r="E67" s="135"/>
      <c r="F67" s="135"/>
      <c r="G67" s="135"/>
      <c r="H67" s="135"/>
      <c r="I67" s="151"/>
      <c r="J67" s="137"/>
    </row>
    <row r="68" spans="1:10" s="88" customFormat="1" ht="12.75" hidden="1">
      <c r="A68" s="314"/>
      <c r="B68" s="179"/>
      <c r="C68" s="139">
        <v>871</v>
      </c>
      <c r="D68" s="139"/>
      <c r="E68" s="139"/>
      <c r="F68" s="139"/>
      <c r="G68" s="139"/>
      <c r="H68" s="139"/>
      <c r="I68" s="154"/>
      <c r="J68" s="141"/>
    </row>
    <row r="69" spans="1:10" s="88" customFormat="1" ht="12.75" hidden="1">
      <c r="A69" s="314"/>
      <c r="B69" s="159"/>
      <c r="C69" s="158">
        <v>871</v>
      </c>
      <c r="D69" s="158"/>
      <c r="E69" s="158"/>
      <c r="F69" s="158"/>
      <c r="G69" s="158"/>
      <c r="H69" s="158"/>
      <c r="I69" s="144"/>
      <c r="J69" s="157"/>
    </row>
    <row r="70" spans="1:10" s="88" customFormat="1" ht="12.75" hidden="1">
      <c r="A70" s="314"/>
      <c r="B70" s="93"/>
      <c r="C70" s="97">
        <v>871</v>
      </c>
      <c r="D70" s="97"/>
      <c r="E70" s="97"/>
      <c r="F70" s="97"/>
      <c r="G70" s="97"/>
      <c r="H70" s="97"/>
      <c r="I70" s="104"/>
      <c r="J70" s="98"/>
    </row>
    <row r="71" spans="1:10" s="88" customFormat="1" ht="32.25">
      <c r="A71" s="314"/>
      <c r="B71" s="149" t="s">
        <v>276</v>
      </c>
      <c r="C71" s="135">
        <v>871</v>
      </c>
      <c r="D71" s="135" t="s">
        <v>41</v>
      </c>
      <c r="E71" s="135" t="s">
        <v>114</v>
      </c>
      <c r="F71" s="135" t="s">
        <v>41</v>
      </c>
      <c r="G71" s="135"/>
      <c r="H71" s="135"/>
      <c r="I71" s="151"/>
      <c r="J71" s="137">
        <f>J72+J77+J80</f>
        <v>814.9000000000001</v>
      </c>
    </row>
    <row r="72" spans="1:10" s="88" customFormat="1" ht="54" customHeight="1">
      <c r="A72" s="314"/>
      <c r="B72" s="152" t="s">
        <v>277</v>
      </c>
      <c r="C72" s="139">
        <v>871</v>
      </c>
      <c r="D72" s="139" t="s">
        <v>41</v>
      </c>
      <c r="E72" s="139" t="s">
        <v>114</v>
      </c>
      <c r="F72" s="139" t="s">
        <v>41</v>
      </c>
      <c r="G72" s="139" t="s">
        <v>83</v>
      </c>
      <c r="H72" s="139"/>
      <c r="I72" s="154"/>
      <c r="J72" s="141">
        <f>J73+J75</f>
        <v>368.6</v>
      </c>
    </row>
    <row r="73" spans="1:10" s="88" customFormat="1" ht="68.25" customHeight="1">
      <c r="A73" s="314"/>
      <c r="B73" s="155" t="s">
        <v>278</v>
      </c>
      <c r="C73" s="158">
        <v>871</v>
      </c>
      <c r="D73" s="158" t="s">
        <v>41</v>
      </c>
      <c r="E73" s="158" t="s">
        <v>114</v>
      </c>
      <c r="F73" s="158" t="s">
        <v>41</v>
      </c>
      <c r="G73" s="158" t="s">
        <v>83</v>
      </c>
      <c r="H73" s="158" t="s">
        <v>118</v>
      </c>
      <c r="I73" s="163"/>
      <c r="J73" s="157">
        <f>J74</f>
        <v>300</v>
      </c>
    </row>
    <row r="74" spans="1:10" s="88" customFormat="1" ht="12.75">
      <c r="A74" s="314"/>
      <c r="B74" s="93" t="s">
        <v>164</v>
      </c>
      <c r="C74" s="97">
        <v>871</v>
      </c>
      <c r="D74" s="97" t="s">
        <v>41</v>
      </c>
      <c r="E74" s="97" t="s">
        <v>114</v>
      </c>
      <c r="F74" s="97" t="s">
        <v>41</v>
      </c>
      <c r="G74" s="97" t="s">
        <v>83</v>
      </c>
      <c r="H74" s="97" t="s">
        <v>118</v>
      </c>
      <c r="I74" s="104" t="s">
        <v>163</v>
      </c>
      <c r="J74" s="98">
        <v>300</v>
      </c>
    </row>
    <row r="75" spans="1:10" s="88" customFormat="1" ht="63.75">
      <c r="A75" s="314"/>
      <c r="B75" s="155" t="s">
        <v>357</v>
      </c>
      <c r="C75" s="158">
        <v>871</v>
      </c>
      <c r="D75" s="158" t="s">
        <v>41</v>
      </c>
      <c r="E75" s="158" t="s">
        <v>114</v>
      </c>
      <c r="F75" s="158" t="s">
        <v>41</v>
      </c>
      <c r="G75" s="158" t="s">
        <v>83</v>
      </c>
      <c r="H75" s="158" t="s">
        <v>352</v>
      </c>
      <c r="I75" s="163"/>
      <c r="J75" s="157">
        <f>J76</f>
        <v>68.6</v>
      </c>
    </row>
    <row r="76" spans="1:10" s="88" customFormat="1" ht="12.75">
      <c r="A76" s="314"/>
      <c r="B76" s="93" t="s">
        <v>164</v>
      </c>
      <c r="C76" s="97">
        <v>871</v>
      </c>
      <c r="D76" s="97" t="s">
        <v>41</v>
      </c>
      <c r="E76" s="97" t="s">
        <v>114</v>
      </c>
      <c r="F76" s="97" t="s">
        <v>41</v>
      </c>
      <c r="G76" s="97" t="s">
        <v>83</v>
      </c>
      <c r="H76" s="97" t="s">
        <v>352</v>
      </c>
      <c r="I76" s="104" t="s">
        <v>163</v>
      </c>
      <c r="J76" s="98">
        <v>68.6</v>
      </c>
    </row>
    <row r="77" spans="1:10" s="88" customFormat="1" ht="45.75" customHeight="1">
      <c r="A77" s="314"/>
      <c r="B77" s="152" t="s">
        <v>279</v>
      </c>
      <c r="C77" s="139">
        <v>871</v>
      </c>
      <c r="D77" s="139" t="s">
        <v>41</v>
      </c>
      <c r="E77" s="139" t="s">
        <v>114</v>
      </c>
      <c r="F77" s="139" t="s">
        <v>41</v>
      </c>
      <c r="G77" s="139" t="s">
        <v>93</v>
      </c>
      <c r="H77" s="139"/>
      <c r="I77" s="162"/>
      <c r="J77" s="141">
        <f>J78</f>
        <v>416.3</v>
      </c>
    </row>
    <row r="78" spans="1:10" s="88" customFormat="1" ht="63" customHeight="1">
      <c r="A78" s="314"/>
      <c r="B78" s="159" t="s">
        <v>280</v>
      </c>
      <c r="C78" s="158">
        <v>871</v>
      </c>
      <c r="D78" s="158" t="s">
        <v>41</v>
      </c>
      <c r="E78" s="158" t="s">
        <v>114</v>
      </c>
      <c r="F78" s="158" t="s">
        <v>41</v>
      </c>
      <c r="G78" s="158" t="s">
        <v>93</v>
      </c>
      <c r="H78" s="158" t="s">
        <v>119</v>
      </c>
      <c r="I78" s="163"/>
      <c r="J78" s="157">
        <f>J79</f>
        <v>416.3</v>
      </c>
    </row>
    <row r="79" spans="1:10" s="88" customFormat="1" ht="12.75">
      <c r="A79" s="314"/>
      <c r="B79" s="93" t="s">
        <v>164</v>
      </c>
      <c r="C79" s="97">
        <v>871</v>
      </c>
      <c r="D79" s="97" t="s">
        <v>41</v>
      </c>
      <c r="E79" s="97" t="s">
        <v>114</v>
      </c>
      <c r="F79" s="97" t="s">
        <v>41</v>
      </c>
      <c r="G79" s="97" t="s">
        <v>93</v>
      </c>
      <c r="H79" s="97" t="s">
        <v>119</v>
      </c>
      <c r="I79" s="104" t="s">
        <v>163</v>
      </c>
      <c r="J79" s="98">
        <v>416.3</v>
      </c>
    </row>
    <row r="80" spans="1:10" s="88" customFormat="1" ht="57" customHeight="1">
      <c r="A80" s="314"/>
      <c r="B80" s="152" t="s">
        <v>281</v>
      </c>
      <c r="C80" s="139">
        <v>871</v>
      </c>
      <c r="D80" s="139" t="s">
        <v>41</v>
      </c>
      <c r="E80" s="139" t="s">
        <v>114</v>
      </c>
      <c r="F80" s="139" t="s">
        <v>41</v>
      </c>
      <c r="G80" s="139" t="s">
        <v>103</v>
      </c>
      <c r="H80" s="139"/>
      <c r="I80" s="162"/>
      <c r="J80" s="141">
        <f>J81</f>
        <v>30</v>
      </c>
    </row>
    <row r="81" spans="1:10" s="88" customFormat="1" ht="67.5" customHeight="1">
      <c r="A81" s="314"/>
      <c r="B81" s="159" t="s">
        <v>282</v>
      </c>
      <c r="C81" s="158">
        <v>871</v>
      </c>
      <c r="D81" s="158" t="s">
        <v>41</v>
      </c>
      <c r="E81" s="158" t="s">
        <v>114</v>
      </c>
      <c r="F81" s="158" t="s">
        <v>41</v>
      </c>
      <c r="G81" s="158" t="s">
        <v>103</v>
      </c>
      <c r="H81" s="158" t="s">
        <v>122</v>
      </c>
      <c r="I81" s="163"/>
      <c r="J81" s="157">
        <f>J82</f>
        <v>30</v>
      </c>
    </row>
    <row r="82" spans="1:10" s="88" customFormat="1" ht="12.75">
      <c r="A82" s="314"/>
      <c r="B82" s="93" t="s">
        <v>164</v>
      </c>
      <c r="C82" s="97">
        <v>871</v>
      </c>
      <c r="D82" s="97" t="s">
        <v>41</v>
      </c>
      <c r="E82" s="97" t="s">
        <v>114</v>
      </c>
      <c r="F82" s="97" t="s">
        <v>41</v>
      </c>
      <c r="G82" s="97" t="s">
        <v>103</v>
      </c>
      <c r="H82" s="97" t="s">
        <v>122</v>
      </c>
      <c r="I82" s="129">
        <v>240</v>
      </c>
      <c r="J82" s="95">
        <v>30</v>
      </c>
    </row>
    <row r="83" spans="1:10" s="88" customFormat="1" ht="35.25" customHeight="1">
      <c r="A83" s="314"/>
      <c r="B83" s="149" t="s">
        <v>228</v>
      </c>
      <c r="C83" s="135">
        <v>871</v>
      </c>
      <c r="D83" s="135" t="s">
        <v>41</v>
      </c>
      <c r="E83" s="135" t="s">
        <v>114</v>
      </c>
      <c r="F83" s="135" t="s">
        <v>147</v>
      </c>
      <c r="G83" s="135"/>
      <c r="H83" s="135"/>
      <c r="I83" s="151"/>
      <c r="J83" s="137">
        <f>J84</f>
        <v>25</v>
      </c>
    </row>
    <row r="84" spans="1:10" s="88" customFormat="1" ht="23.25" customHeight="1">
      <c r="A84" s="314"/>
      <c r="B84" s="152" t="s">
        <v>175</v>
      </c>
      <c r="C84" s="139">
        <v>871</v>
      </c>
      <c r="D84" s="139" t="s">
        <v>41</v>
      </c>
      <c r="E84" s="139" t="s">
        <v>114</v>
      </c>
      <c r="F84" s="139" t="s">
        <v>147</v>
      </c>
      <c r="G84" s="139" t="s">
        <v>83</v>
      </c>
      <c r="H84" s="139"/>
      <c r="I84" s="154"/>
      <c r="J84" s="141">
        <f>J85</f>
        <v>25</v>
      </c>
    </row>
    <row r="85" spans="1:10" s="88" customFormat="1" ht="15" customHeight="1">
      <c r="A85" s="314"/>
      <c r="B85" s="155" t="s">
        <v>174</v>
      </c>
      <c r="C85" s="158">
        <v>871</v>
      </c>
      <c r="D85" s="158" t="s">
        <v>41</v>
      </c>
      <c r="E85" s="158" t="s">
        <v>114</v>
      </c>
      <c r="F85" s="158" t="s">
        <v>147</v>
      </c>
      <c r="G85" s="158" t="s">
        <v>83</v>
      </c>
      <c r="H85" s="158" t="s">
        <v>176</v>
      </c>
      <c r="I85" s="163"/>
      <c r="J85" s="157">
        <f>J86</f>
        <v>25</v>
      </c>
    </row>
    <row r="86" spans="1:10" s="88" customFormat="1" ht="12.75">
      <c r="A86" s="314"/>
      <c r="B86" s="93" t="s">
        <v>164</v>
      </c>
      <c r="C86" s="97">
        <v>871</v>
      </c>
      <c r="D86" s="97" t="s">
        <v>41</v>
      </c>
      <c r="E86" s="97" t="s">
        <v>114</v>
      </c>
      <c r="F86" s="97" t="s">
        <v>147</v>
      </c>
      <c r="G86" s="97" t="s">
        <v>83</v>
      </c>
      <c r="H86" s="97" t="s">
        <v>176</v>
      </c>
      <c r="I86" s="104" t="s">
        <v>163</v>
      </c>
      <c r="J86" s="98">
        <v>25</v>
      </c>
    </row>
    <row r="87" spans="1:10" s="88" customFormat="1" ht="12.75">
      <c r="A87" s="314"/>
      <c r="B87" s="180" t="s">
        <v>134</v>
      </c>
      <c r="C87" s="135">
        <v>871</v>
      </c>
      <c r="D87" s="135" t="s">
        <v>41</v>
      </c>
      <c r="E87" s="135" t="s">
        <v>114</v>
      </c>
      <c r="F87" s="135" t="s">
        <v>73</v>
      </c>
      <c r="G87" s="135" t="s">
        <v>135</v>
      </c>
      <c r="H87" s="135" t="s">
        <v>97</v>
      </c>
      <c r="I87" s="151"/>
      <c r="J87" s="137">
        <f>J88</f>
        <v>211.1</v>
      </c>
    </row>
    <row r="88" spans="1:10" s="88" customFormat="1" ht="12.75">
      <c r="A88" s="314"/>
      <c r="B88" s="181" t="s">
        <v>177</v>
      </c>
      <c r="C88" s="139">
        <v>871</v>
      </c>
      <c r="D88" s="139" t="s">
        <v>41</v>
      </c>
      <c r="E88" s="139" t="s">
        <v>114</v>
      </c>
      <c r="F88" s="139" t="s">
        <v>73</v>
      </c>
      <c r="G88" s="139" t="s">
        <v>137</v>
      </c>
      <c r="H88" s="139" t="s">
        <v>97</v>
      </c>
      <c r="I88" s="154"/>
      <c r="J88" s="141">
        <f>J89+J91</f>
        <v>211.1</v>
      </c>
    </row>
    <row r="89" spans="1:10" s="88" customFormat="1" ht="12.75">
      <c r="A89" s="314"/>
      <c r="B89" s="182" t="s">
        <v>178</v>
      </c>
      <c r="C89" s="158">
        <v>871</v>
      </c>
      <c r="D89" s="158" t="s">
        <v>41</v>
      </c>
      <c r="E89" s="158" t="s">
        <v>114</v>
      </c>
      <c r="F89" s="158" t="s">
        <v>73</v>
      </c>
      <c r="G89" s="158" t="s">
        <v>137</v>
      </c>
      <c r="H89" s="158" t="s">
        <v>179</v>
      </c>
      <c r="I89" s="163"/>
      <c r="J89" s="157">
        <f>J90</f>
        <v>11.1</v>
      </c>
    </row>
    <row r="90" spans="1:10" s="88" customFormat="1" ht="12.75">
      <c r="A90" s="314"/>
      <c r="B90" s="99" t="s">
        <v>165</v>
      </c>
      <c r="C90" s="97">
        <v>871</v>
      </c>
      <c r="D90" s="97" t="s">
        <v>41</v>
      </c>
      <c r="E90" s="97" t="s">
        <v>114</v>
      </c>
      <c r="F90" s="97" t="s">
        <v>73</v>
      </c>
      <c r="G90" s="97" t="s">
        <v>137</v>
      </c>
      <c r="H90" s="97" t="s">
        <v>179</v>
      </c>
      <c r="I90" s="104" t="s">
        <v>70</v>
      </c>
      <c r="J90" s="98">
        <v>11.1</v>
      </c>
    </row>
    <row r="91" spans="1:10" s="88" customFormat="1" ht="12.75">
      <c r="A91" s="314"/>
      <c r="B91" s="348" t="s">
        <v>341</v>
      </c>
      <c r="C91" s="158">
        <v>871</v>
      </c>
      <c r="D91" s="158" t="s">
        <v>41</v>
      </c>
      <c r="E91" s="158" t="s">
        <v>114</v>
      </c>
      <c r="F91" s="158" t="s">
        <v>73</v>
      </c>
      <c r="G91" s="158" t="s">
        <v>137</v>
      </c>
      <c r="H91" s="158" t="s">
        <v>339</v>
      </c>
      <c r="I91" s="163"/>
      <c r="J91" s="157">
        <f>J92</f>
        <v>200</v>
      </c>
    </row>
    <row r="92" spans="1:10" s="88" customFormat="1" ht="12.75">
      <c r="A92" s="314"/>
      <c r="B92" s="99" t="s">
        <v>340</v>
      </c>
      <c r="C92" s="97">
        <v>871</v>
      </c>
      <c r="D92" s="97" t="s">
        <v>41</v>
      </c>
      <c r="E92" s="97" t="s">
        <v>114</v>
      </c>
      <c r="F92" s="97" t="s">
        <v>73</v>
      </c>
      <c r="G92" s="97" t="s">
        <v>137</v>
      </c>
      <c r="H92" s="97" t="s">
        <v>339</v>
      </c>
      <c r="I92" s="104" t="s">
        <v>362</v>
      </c>
      <c r="J92" s="98">
        <v>200</v>
      </c>
    </row>
    <row r="93" spans="1:10" s="88" customFormat="1" ht="12.75">
      <c r="A93" s="314"/>
      <c r="B93" s="266" t="s">
        <v>274</v>
      </c>
      <c r="C93" s="36">
        <v>871</v>
      </c>
      <c r="D93" s="36" t="s">
        <v>41</v>
      </c>
      <c r="E93" s="36" t="s">
        <v>114</v>
      </c>
      <c r="F93" s="36" t="s">
        <v>90</v>
      </c>
      <c r="G93" s="36" t="s">
        <v>135</v>
      </c>
      <c r="H93" s="36" t="s">
        <v>97</v>
      </c>
      <c r="I93" s="151"/>
      <c r="J93" s="137">
        <f>J94</f>
        <v>21.2</v>
      </c>
    </row>
    <row r="94" spans="1:10" s="88" customFormat="1" ht="12.75">
      <c r="A94" s="314"/>
      <c r="B94" s="269" t="s">
        <v>92</v>
      </c>
      <c r="C94" s="55">
        <v>871</v>
      </c>
      <c r="D94" s="55" t="s">
        <v>41</v>
      </c>
      <c r="E94" s="55" t="s">
        <v>114</v>
      </c>
      <c r="F94" s="55" t="s">
        <v>90</v>
      </c>
      <c r="G94" s="55" t="s">
        <v>93</v>
      </c>
      <c r="H94" s="55" t="s">
        <v>97</v>
      </c>
      <c r="I94" s="154"/>
      <c r="J94" s="141">
        <f>J95</f>
        <v>21.2</v>
      </c>
    </row>
    <row r="95" spans="1:10" s="88" customFormat="1" ht="32.25">
      <c r="A95" s="314"/>
      <c r="B95" s="274" t="s">
        <v>230</v>
      </c>
      <c r="C95" s="75">
        <v>871</v>
      </c>
      <c r="D95" s="75" t="s">
        <v>41</v>
      </c>
      <c r="E95" s="75" t="s">
        <v>114</v>
      </c>
      <c r="F95" s="75" t="s">
        <v>90</v>
      </c>
      <c r="G95" s="75" t="s">
        <v>93</v>
      </c>
      <c r="H95" s="75" t="s">
        <v>127</v>
      </c>
      <c r="I95" s="144"/>
      <c r="J95" s="157">
        <f>J96</f>
        <v>21.2</v>
      </c>
    </row>
    <row r="96" spans="1:10" s="88" customFormat="1" ht="12.75">
      <c r="A96" s="314"/>
      <c r="B96" s="262" t="s">
        <v>164</v>
      </c>
      <c r="C96" s="38">
        <v>871</v>
      </c>
      <c r="D96" s="38" t="s">
        <v>41</v>
      </c>
      <c r="E96" s="38" t="s">
        <v>114</v>
      </c>
      <c r="F96" s="38" t="s">
        <v>90</v>
      </c>
      <c r="G96" s="38" t="s">
        <v>93</v>
      </c>
      <c r="H96" s="38" t="s">
        <v>127</v>
      </c>
      <c r="I96" s="129">
        <v>240</v>
      </c>
      <c r="J96" s="95">
        <v>21.2</v>
      </c>
    </row>
    <row r="97" spans="1:10" s="88" customFormat="1" ht="12.75">
      <c r="A97" s="314"/>
      <c r="B97" s="183" t="s">
        <v>151</v>
      </c>
      <c r="C97" s="184">
        <v>871</v>
      </c>
      <c r="D97" s="184" t="s">
        <v>43</v>
      </c>
      <c r="E97" s="184"/>
      <c r="F97" s="46"/>
      <c r="G97" s="46"/>
      <c r="H97" s="46"/>
      <c r="I97" s="185"/>
      <c r="J97" s="186">
        <f>J98</f>
        <v>267.3</v>
      </c>
    </row>
    <row r="98" spans="1:10" s="88" customFormat="1" ht="12.75">
      <c r="A98" s="314"/>
      <c r="B98" s="187" t="s">
        <v>38</v>
      </c>
      <c r="C98" s="188">
        <v>871</v>
      </c>
      <c r="D98" s="188" t="s">
        <v>43</v>
      </c>
      <c r="E98" s="188" t="s">
        <v>42</v>
      </c>
      <c r="F98" s="35"/>
      <c r="G98" s="35"/>
      <c r="H98" s="35"/>
      <c r="I98" s="165"/>
      <c r="J98" s="189">
        <f>J99</f>
        <v>267.3</v>
      </c>
    </row>
    <row r="99" spans="1:10" s="88" customFormat="1" ht="12.75">
      <c r="A99" s="314"/>
      <c r="B99" s="190" t="s">
        <v>134</v>
      </c>
      <c r="C99" s="191">
        <v>871</v>
      </c>
      <c r="D99" s="191" t="s">
        <v>43</v>
      </c>
      <c r="E99" s="191" t="s">
        <v>42</v>
      </c>
      <c r="F99" s="135" t="s">
        <v>73</v>
      </c>
      <c r="G99" s="135" t="s">
        <v>135</v>
      </c>
      <c r="H99" s="135" t="s">
        <v>97</v>
      </c>
      <c r="I99" s="192"/>
      <c r="J99" s="193">
        <f>J100</f>
        <v>267.3</v>
      </c>
    </row>
    <row r="100" spans="1:10" s="88" customFormat="1" ht="12.75">
      <c r="A100" s="314"/>
      <c r="B100" s="194" t="s">
        <v>136</v>
      </c>
      <c r="C100" s="195">
        <v>871</v>
      </c>
      <c r="D100" s="195" t="s">
        <v>43</v>
      </c>
      <c r="E100" s="195" t="s">
        <v>42</v>
      </c>
      <c r="F100" s="196" t="s">
        <v>73</v>
      </c>
      <c r="G100" s="196" t="s">
        <v>137</v>
      </c>
      <c r="H100" s="196" t="s">
        <v>97</v>
      </c>
      <c r="I100" s="197"/>
      <c r="J100" s="198">
        <f>J101</f>
        <v>267.3</v>
      </c>
    </row>
    <row r="101" spans="1:10" s="88" customFormat="1" ht="24" customHeight="1">
      <c r="A101" s="314"/>
      <c r="B101" s="199" t="s">
        <v>138</v>
      </c>
      <c r="C101" s="100">
        <v>871</v>
      </c>
      <c r="D101" s="100" t="s">
        <v>43</v>
      </c>
      <c r="E101" s="100" t="s">
        <v>42</v>
      </c>
      <c r="F101" s="97" t="s">
        <v>73</v>
      </c>
      <c r="G101" s="97" t="s">
        <v>137</v>
      </c>
      <c r="H101" s="97" t="s">
        <v>139</v>
      </c>
      <c r="I101" s="129"/>
      <c r="J101" s="98">
        <f>J102+J103+J104</f>
        <v>267.3</v>
      </c>
    </row>
    <row r="102" spans="1:10" s="88" customFormat="1" ht="33.75">
      <c r="A102" s="314"/>
      <c r="B102" s="96" t="s">
        <v>89</v>
      </c>
      <c r="C102" s="100">
        <v>871</v>
      </c>
      <c r="D102" s="100" t="s">
        <v>43</v>
      </c>
      <c r="E102" s="100" t="s">
        <v>42</v>
      </c>
      <c r="F102" s="97" t="s">
        <v>73</v>
      </c>
      <c r="G102" s="97" t="s">
        <v>137</v>
      </c>
      <c r="H102" s="97" t="s">
        <v>139</v>
      </c>
      <c r="I102" s="174" t="s">
        <v>162</v>
      </c>
      <c r="J102" s="98">
        <v>222.7</v>
      </c>
    </row>
    <row r="103" spans="1:10" s="88" customFormat="1" ht="12.75">
      <c r="A103" s="314"/>
      <c r="B103" s="93" t="s">
        <v>164</v>
      </c>
      <c r="C103" s="100">
        <v>871</v>
      </c>
      <c r="D103" s="100" t="s">
        <v>43</v>
      </c>
      <c r="E103" s="100" t="s">
        <v>42</v>
      </c>
      <c r="F103" s="97" t="s">
        <v>73</v>
      </c>
      <c r="G103" s="97" t="s">
        <v>137</v>
      </c>
      <c r="H103" s="97" t="s">
        <v>139</v>
      </c>
      <c r="I103" s="174" t="s">
        <v>163</v>
      </c>
      <c r="J103" s="98">
        <v>44.6</v>
      </c>
    </row>
    <row r="104" spans="1:10" s="88" customFormat="1" ht="12.75">
      <c r="A104" s="314"/>
      <c r="B104" s="93" t="s">
        <v>181</v>
      </c>
      <c r="C104" s="100">
        <v>871</v>
      </c>
      <c r="D104" s="100" t="s">
        <v>43</v>
      </c>
      <c r="E104" s="100" t="s">
        <v>42</v>
      </c>
      <c r="F104" s="97" t="s">
        <v>73</v>
      </c>
      <c r="G104" s="97" t="s">
        <v>137</v>
      </c>
      <c r="H104" s="97" t="s">
        <v>139</v>
      </c>
      <c r="I104" s="174" t="s">
        <v>180</v>
      </c>
      <c r="J104" s="98">
        <v>0</v>
      </c>
    </row>
    <row r="105" spans="1:10" s="88" customFormat="1" ht="12.75">
      <c r="A105" s="314"/>
      <c r="B105" s="183" t="s">
        <v>150</v>
      </c>
      <c r="C105" s="184">
        <v>871</v>
      </c>
      <c r="D105" s="184" t="s">
        <v>42</v>
      </c>
      <c r="E105" s="184"/>
      <c r="F105" s="200"/>
      <c r="G105" s="200"/>
      <c r="H105" s="200"/>
      <c r="I105" s="201"/>
      <c r="J105" s="57">
        <f>J106+J118</f>
        <v>127.5</v>
      </c>
    </row>
    <row r="106" spans="1:10" s="88" customFormat="1" ht="27" customHeight="1">
      <c r="A106" s="314"/>
      <c r="B106" s="164" t="s">
        <v>140</v>
      </c>
      <c r="C106" s="35">
        <v>871</v>
      </c>
      <c r="D106" s="35" t="s">
        <v>42</v>
      </c>
      <c r="E106" s="35" t="s">
        <v>60</v>
      </c>
      <c r="F106" s="202"/>
      <c r="G106" s="202"/>
      <c r="H106" s="202"/>
      <c r="I106" s="168"/>
      <c r="J106" s="59">
        <f>J107+J111</f>
        <v>92.5</v>
      </c>
    </row>
    <row r="107" spans="1:10" s="88" customFormat="1" ht="23.25" customHeight="1">
      <c r="A107" s="314"/>
      <c r="B107" s="160" t="s">
        <v>94</v>
      </c>
      <c r="C107" s="135">
        <v>871</v>
      </c>
      <c r="D107" s="135" t="s">
        <v>42</v>
      </c>
      <c r="E107" s="135" t="s">
        <v>60</v>
      </c>
      <c r="F107" s="135" t="s">
        <v>95</v>
      </c>
      <c r="G107" s="135"/>
      <c r="H107" s="135"/>
      <c r="I107" s="151"/>
      <c r="J107" s="137">
        <f>J108</f>
        <v>27.5</v>
      </c>
    </row>
    <row r="108" spans="1:10" s="88" customFormat="1" ht="35.25" customHeight="1">
      <c r="A108" s="314"/>
      <c r="B108" s="161" t="s">
        <v>96</v>
      </c>
      <c r="C108" s="139">
        <v>871</v>
      </c>
      <c r="D108" s="139" t="s">
        <v>42</v>
      </c>
      <c r="E108" s="139" t="s">
        <v>60</v>
      </c>
      <c r="F108" s="139">
        <v>97</v>
      </c>
      <c r="G108" s="139">
        <v>2</v>
      </c>
      <c r="H108" s="139" t="s">
        <v>97</v>
      </c>
      <c r="I108" s="162"/>
      <c r="J108" s="141">
        <f>J109</f>
        <v>27.5</v>
      </c>
    </row>
    <row r="109" spans="1:10" s="88" customFormat="1" ht="25.5" customHeight="1">
      <c r="A109" s="314"/>
      <c r="B109" s="172" t="s">
        <v>187</v>
      </c>
      <c r="C109" s="143">
        <v>871</v>
      </c>
      <c r="D109" s="143" t="s">
        <v>42</v>
      </c>
      <c r="E109" s="143" t="s">
        <v>60</v>
      </c>
      <c r="F109" s="143" t="s">
        <v>95</v>
      </c>
      <c r="G109" s="143" t="s">
        <v>93</v>
      </c>
      <c r="H109" s="143" t="s">
        <v>141</v>
      </c>
      <c r="I109" s="163"/>
      <c r="J109" s="145">
        <f>J110</f>
        <v>27.5</v>
      </c>
    </row>
    <row r="110" spans="1:10" s="88" customFormat="1" ht="45.75" customHeight="1">
      <c r="A110" s="314"/>
      <c r="B110" s="203" t="s">
        <v>142</v>
      </c>
      <c r="C110" s="97">
        <v>871</v>
      </c>
      <c r="D110" s="97" t="s">
        <v>42</v>
      </c>
      <c r="E110" s="97" t="s">
        <v>60</v>
      </c>
      <c r="F110" s="97" t="s">
        <v>95</v>
      </c>
      <c r="G110" s="97" t="s">
        <v>93</v>
      </c>
      <c r="H110" s="97" t="s">
        <v>141</v>
      </c>
      <c r="I110" s="129">
        <v>540</v>
      </c>
      <c r="J110" s="98">
        <v>27.5</v>
      </c>
    </row>
    <row r="111" spans="1:10" s="88" customFormat="1" ht="36" customHeight="1">
      <c r="A111" s="314"/>
      <c r="B111" s="160" t="s">
        <v>145</v>
      </c>
      <c r="C111" s="135">
        <v>871</v>
      </c>
      <c r="D111" s="135" t="s">
        <v>42</v>
      </c>
      <c r="E111" s="135" t="s">
        <v>60</v>
      </c>
      <c r="F111" s="135" t="s">
        <v>42</v>
      </c>
      <c r="G111" s="135"/>
      <c r="H111" s="135"/>
      <c r="I111" s="151"/>
      <c r="J111" s="137">
        <f>J112+J115</f>
        <v>65</v>
      </c>
    </row>
    <row r="112" spans="1:10" s="88" customFormat="1" ht="64.5" customHeight="1">
      <c r="A112" s="314"/>
      <c r="B112" s="177" t="s">
        <v>231</v>
      </c>
      <c r="C112" s="139">
        <v>871</v>
      </c>
      <c r="D112" s="139" t="s">
        <v>42</v>
      </c>
      <c r="E112" s="139" t="s">
        <v>60</v>
      </c>
      <c r="F112" s="139" t="s">
        <v>42</v>
      </c>
      <c r="G112" s="139" t="s">
        <v>83</v>
      </c>
      <c r="H112" s="139"/>
      <c r="I112" s="154"/>
      <c r="J112" s="141">
        <f>J113</f>
        <v>50</v>
      </c>
    </row>
    <row r="113" spans="1:10" s="88" customFormat="1" ht="79.5" customHeight="1">
      <c r="A113" s="314"/>
      <c r="B113" s="155" t="s">
        <v>232</v>
      </c>
      <c r="C113" s="158">
        <v>871</v>
      </c>
      <c r="D113" s="158" t="s">
        <v>42</v>
      </c>
      <c r="E113" s="158" t="s">
        <v>60</v>
      </c>
      <c r="F113" s="158" t="s">
        <v>42</v>
      </c>
      <c r="G113" s="158" t="s">
        <v>83</v>
      </c>
      <c r="H113" s="158" t="s">
        <v>143</v>
      </c>
      <c r="I113" s="144"/>
      <c r="J113" s="157">
        <f>J114</f>
        <v>50</v>
      </c>
    </row>
    <row r="114" spans="1:10" s="88" customFormat="1" ht="12.75">
      <c r="A114" s="314"/>
      <c r="B114" s="93" t="s">
        <v>164</v>
      </c>
      <c r="C114" s="97">
        <v>871</v>
      </c>
      <c r="D114" s="97" t="s">
        <v>42</v>
      </c>
      <c r="E114" s="97" t="s">
        <v>60</v>
      </c>
      <c r="F114" s="97" t="s">
        <v>42</v>
      </c>
      <c r="G114" s="97" t="s">
        <v>83</v>
      </c>
      <c r="H114" s="97" t="s">
        <v>143</v>
      </c>
      <c r="I114" s="104" t="s">
        <v>163</v>
      </c>
      <c r="J114" s="98">
        <v>50</v>
      </c>
    </row>
    <row r="115" spans="1:10" s="88" customFormat="1" ht="55.5" customHeight="1">
      <c r="A115" s="314"/>
      <c r="B115" s="177" t="s">
        <v>283</v>
      </c>
      <c r="C115" s="139">
        <v>871</v>
      </c>
      <c r="D115" s="139" t="s">
        <v>42</v>
      </c>
      <c r="E115" s="139" t="s">
        <v>60</v>
      </c>
      <c r="F115" s="139" t="s">
        <v>42</v>
      </c>
      <c r="G115" s="139" t="s">
        <v>93</v>
      </c>
      <c r="H115" s="139"/>
      <c r="I115" s="154"/>
      <c r="J115" s="141">
        <f>J116</f>
        <v>15</v>
      </c>
    </row>
    <row r="116" spans="1:10" s="88" customFormat="1" ht="63.75" customHeight="1">
      <c r="A116" s="314"/>
      <c r="B116" s="155" t="s">
        <v>284</v>
      </c>
      <c r="C116" s="158">
        <v>871</v>
      </c>
      <c r="D116" s="158" t="s">
        <v>42</v>
      </c>
      <c r="E116" s="158" t="s">
        <v>60</v>
      </c>
      <c r="F116" s="158" t="s">
        <v>42</v>
      </c>
      <c r="G116" s="158" t="s">
        <v>93</v>
      </c>
      <c r="H116" s="158" t="s">
        <v>144</v>
      </c>
      <c r="I116" s="144"/>
      <c r="J116" s="157">
        <f>J117</f>
        <v>15</v>
      </c>
    </row>
    <row r="117" spans="1:10" s="88" customFormat="1" ht="12.75">
      <c r="A117" s="314"/>
      <c r="B117" s="93" t="s">
        <v>164</v>
      </c>
      <c r="C117" s="94">
        <v>871</v>
      </c>
      <c r="D117" s="94" t="s">
        <v>42</v>
      </c>
      <c r="E117" s="94" t="s">
        <v>60</v>
      </c>
      <c r="F117" s="94" t="s">
        <v>42</v>
      </c>
      <c r="G117" s="94" t="s">
        <v>93</v>
      </c>
      <c r="H117" s="94" t="s">
        <v>144</v>
      </c>
      <c r="I117" s="105" t="s">
        <v>163</v>
      </c>
      <c r="J117" s="95">
        <v>15</v>
      </c>
    </row>
    <row r="118" spans="1:10" s="88" customFormat="1" ht="12.75">
      <c r="A118" s="314"/>
      <c r="B118" s="164" t="s">
        <v>146</v>
      </c>
      <c r="C118" s="35">
        <v>871</v>
      </c>
      <c r="D118" s="35" t="s">
        <v>42</v>
      </c>
      <c r="E118" s="35" t="s">
        <v>147</v>
      </c>
      <c r="F118" s="35"/>
      <c r="G118" s="35"/>
      <c r="H118" s="35"/>
      <c r="I118" s="133"/>
      <c r="J118" s="59">
        <f>J119</f>
        <v>35</v>
      </c>
    </row>
    <row r="119" spans="1:10" s="88" customFormat="1" ht="32.25">
      <c r="A119" s="314"/>
      <c r="B119" s="160" t="s">
        <v>158</v>
      </c>
      <c r="C119" s="135">
        <v>871</v>
      </c>
      <c r="D119" s="135" t="s">
        <v>42</v>
      </c>
      <c r="E119" s="135" t="s">
        <v>147</v>
      </c>
      <c r="F119" s="135" t="s">
        <v>42</v>
      </c>
      <c r="G119" s="135"/>
      <c r="H119" s="135"/>
      <c r="I119" s="151"/>
      <c r="J119" s="137">
        <f>J120</f>
        <v>35</v>
      </c>
    </row>
    <row r="120" spans="1:10" s="88" customFormat="1" ht="57" customHeight="1">
      <c r="A120" s="314"/>
      <c r="B120" s="161" t="s">
        <v>285</v>
      </c>
      <c r="C120" s="139">
        <v>871</v>
      </c>
      <c r="D120" s="139" t="s">
        <v>42</v>
      </c>
      <c r="E120" s="139" t="s">
        <v>147</v>
      </c>
      <c r="F120" s="139" t="s">
        <v>42</v>
      </c>
      <c r="G120" s="139" t="s">
        <v>103</v>
      </c>
      <c r="H120" s="139"/>
      <c r="I120" s="154"/>
      <c r="J120" s="141">
        <f>J121+J123</f>
        <v>35</v>
      </c>
    </row>
    <row r="121" spans="1:10" s="88" customFormat="1" ht="65.25" customHeight="1">
      <c r="A121" s="314"/>
      <c r="B121" s="204" t="s">
        <v>286</v>
      </c>
      <c r="C121" s="158">
        <v>871</v>
      </c>
      <c r="D121" s="158" t="s">
        <v>42</v>
      </c>
      <c r="E121" s="158" t="s">
        <v>147</v>
      </c>
      <c r="F121" s="158" t="s">
        <v>42</v>
      </c>
      <c r="G121" s="158" t="s">
        <v>103</v>
      </c>
      <c r="H121" s="158" t="s">
        <v>148</v>
      </c>
      <c r="I121" s="144"/>
      <c r="J121" s="157">
        <f>J122</f>
        <v>30</v>
      </c>
    </row>
    <row r="122" spans="1:10" s="88" customFormat="1" ht="12.75">
      <c r="A122" s="314"/>
      <c r="B122" s="93" t="s">
        <v>164</v>
      </c>
      <c r="C122" s="97">
        <v>871</v>
      </c>
      <c r="D122" s="97" t="s">
        <v>42</v>
      </c>
      <c r="E122" s="97" t="s">
        <v>147</v>
      </c>
      <c r="F122" s="97" t="s">
        <v>42</v>
      </c>
      <c r="G122" s="97" t="s">
        <v>103</v>
      </c>
      <c r="H122" s="97" t="s">
        <v>148</v>
      </c>
      <c r="I122" s="105" t="s">
        <v>163</v>
      </c>
      <c r="J122" s="95">
        <v>30</v>
      </c>
    </row>
    <row r="123" spans="1:10" s="88" customFormat="1" ht="64.5" customHeight="1">
      <c r="A123" s="314"/>
      <c r="B123" s="155" t="s">
        <v>287</v>
      </c>
      <c r="C123" s="158">
        <v>871</v>
      </c>
      <c r="D123" s="158" t="s">
        <v>42</v>
      </c>
      <c r="E123" s="158" t="s">
        <v>147</v>
      </c>
      <c r="F123" s="158" t="s">
        <v>42</v>
      </c>
      <c r="G123" s="158" t="s">
        <v>103</v>
      </c>
      <c r="H123" s="158" t="s">
        <v>149</v>
      </c>
      <c r="I123" s="144"/>
      <c r="J123" s="157">
        <f>J124</f>
        <v>5</v>
      </c>
    </row>
    <row r="124" spans="1:10" s="88" customFormat="1" ht="12.75">
      <c r="A124" s="314"/>
      <c r="B124" s="93" t="s">
        <v>164</v>
      </c>
      <c r="C124" s="97">
        <v>871</v>
      </c>
      <c r="D124" s="97" t="s">
        <v>42</v>
      </c>
      <c r="E124" s="97" t="s">
        <v>147</v>
      </c>
      <c r="F124" s="97" t="s">
        <v>42</v>
      </c>
      <c r="G124" s="97" t="s">
        <v>103</v>
      </c>
      <c r="H124" s="97" t="s">
        <v>149</v>
      </c>
      <c r="I124" s="105" t="s">
        <v>163</v>
      </c>
      <c r="J124" s="95">
        <v>5</v>
      </c>
    </row>
    <row r="125" spans="1:10" s="88" customFormat="1" ht="12.75">
      <c r="A125" s="314"/>
      <c r="B125" s="47" t="s">
        <v>152</v>
      </c>
      <c r="C125" s="48">
        <v>871</v>
      </c>
      <c r="D125" s="48" t="s">
        <v>45</v>
      </c>
      <c r="E125" s="48"/>
      <c r="F125" s="46"/>
      <c r="G125" s="46"/>
      <c r="H125" s="46"/>
      <c r="I125" s="107"/>
      <c r="J125" s="45">
        <f>J126+J148</f>
        <v>8348.6</v>
      </c>
    </row>
    <row r="126" spans="1:10" s="88" customFormat="1" ht="12.75">
      <c r="A126" s="314"/>
      <c r="B126" s="132" t="s">
        <v>153</v>
      </c>
      <c r="C126" s="35">
        <v>871</v>
      </c>
      <c r="D126" s="35" t="s">
        <v>45</v>
      </c>
      <c r="E126" s="35" t="s">
        <v>60</v>
      </c>
      <c r="F126" s="35"/>
      <c r="G126" s="35"/>
      <c r="H126" s="35"/>
      <c r="I126" s="133"/>
      <c r="J126" s="59">
        <f>J127</f>
        <v>8348.6</v>
      </c>
    </row>
    <row r="127" spans="1:10" s="88" customFormat="1" ht="21.75">
      <c r="A127" s="314"/>
      <c r="B127" s="206" t="s">
        <v>200</v>
      </c>
      <c r="C127" s="135">
        <v>871</v>
      </c>
      <c r="D127" s="135" t="s">
        <v>45</v>
      </c>
      <c r="E127" s="135" t="s">
        <v>60</v>
      </c>
      <c r="F127" s="135" t="s">
        <v>45</v>
      </c>
      <c r="G127" s="135" t="s">
        <v>188</v>
      </c>
      <c r="H127" s="135" t="s">
        <v>97</v>
      </c>
      <c r="I127" s="151"/>
      <c r="J127" s="137">
        <f>J128+J137</f>
        <v>8348.6</v>
      </c>
    </row>
    <row r="128" spans="1:10" s="88" customFormat="1" ht="48" customHeight="1">
      <c r="A128" s="314"/>
      <c r="B128" s="175" t="s">
        <v>288</v>
      </c>
      <c r="C128" s="207">
        <v>871</v>
      </c>
      <c r="D128" s="207" t="s">
        <v>45</v>
      </c>
      <c r="E128" s="207" t="s">
        <v>60</v>
      </c>
      <c r="F128" s="139" t="s">
        <v>45</v>
      </c>
      <c r="G128" s="139" t="s">
        <v>83</v>
      </c>
      <c r="H128" s="139" t="s">
        <v>97</v>
      </c>
      <c r="I128" s="154"/>
      <c r="J128" s="141">
        <f>J129+J131+J133+J135</f>
        <v>5755</v>
      </c>
    </row>
    <row r="129" spans="1:10" s="88" customFormat="1" ht="46.5" customHeight="1">
      <c r="A129" s="314"/>
      <c r="B129" s="204" t="s">
        <v>289</v>
      </c>
      <c r="C129" s="208">
        <v>871</v>
      </c>
      <c r="D129" s="208" t="s">
        <v>45</v>
      </c>
      <c r="E129" s="208" t="s">
        <v>60</v>
      </c>
      <c r="F129" s="158" t="s">
        <v>45</v>
      </c>
      <c r="G129" s="158" t="s">
        <v>83</v>
      </c>
      <c r="H129" s="158" t="s">
        <v>154</v>
      </c>
      <c r="I129" s="144"/>
      <c r="J129" s="157">
        <f>J130</f>
        <v>4680</v>
      </c>
    </row>
    <row r="130" spans="1:10" s="88" customFormat="1" ht="12.75">
      <c r="A130" s="314"/>
      <c r="B130" s="93" t="s">
        <v>164</v>
      </c>
      <c r="C130" s="205">
        <v>871</v>
      </c>
      <c r="D130" s="205" t="s">
        <v>45</v>
      </c>
      <c r="E130" s="205" t="s">
        <v>60</v>
      </c>
      <c r="F130" s="97" t="s">
        <v>45</v>
      </c>
      <c r="G130" s="97" t="s">
        <v>83</v>
      </c>
      <c r="H130" s="97" t="s">
        <v>154</v>
      </c>
      <c r="I130" s="104" t="s">
        <v>163</v>
      </c>
      <c r="J130" s="98">
        <v>4680</v>
      </c>
    </row>
    <row r="131" spans="1:10" s="88" customFormat="1" ht="69" customHeight="1" hidden="1">
      <c r="A131" s="314"/>
      <c r="B131" s="209" t="s">
        <v>290</v>
      </c>
      <c r="C131" s="208">
        <v>871</v>
      </c>
      <c r="D131" s="208" t="s">
        <v>45</v>
      </c>
      <c r="E131" s="208" t="s">
        <v>60</v>
      </c>
      <c r="F131" s="158" t="s">
        <v>45</v>
      </c>
      <c r="G131" s="158" t="s">
        <v>83</v>
      </c>
      <c r="H131" s="158" t="s">
        <v>189</v>
      </c>
      <c r="I131" s="144"/>
      <c r="J131" s="157">
        <f>J132</f>
        <v>0</v>
      </c>
    </row>
    <row r="132" spans="1:10" s="88" customFormat="1" ht="12.75" hidden="1">
      <c r="A132" s="314"/>
      <c r="B132" s="93" t="s">
        <v>164</v>
      </c>
      <c r="C132" s="205">
        <v>871</v>
      </c>
      <c r="D132" s="205" t="s">
        <v>45</v>
      </c>
      <c r="E132" s="205" t="s">
        <v>60</v>
      </c>
      <c r="F132" s="97" t="s">
        <v>45</v>
      </c>
      <c r="G132" s="97" t="s">
        <v>83</v>
      </c>
      <c r="H132" s="97" t="s">
        <v>189</v>
      </c>
      <c r="I132" s="104" t="s">
        <v>163</v>
      </c>
      <c r="J132" s="98">
        <v>0</v>
      </c>
    </row>
    <row r="133" spans="1:10" s="88" customFormat="1" ht="65.25" customHeight="1">
      <c r="A133" s="314"/>
      <c r="B133" s="209" t="s">
        <v>291</v>
      </c>
      <c r="C133" s="208">
        <v>871</v>
      </c>
      <c r="D133" s="208" t="s">
        <v>45</v>
      </c>
      <c r="E133" s="208" t="s">
        <v>60</v>
      </c>
      <c r="F133" s="158" t="s">
        <v>45</v>
      </c>
      <c r="G133" s="158" t="s">
        <v>83</v>
      </c>
      <c r="H133" s="158" t="s">
        <v>190</v>
      </c>
      <c r="I133" s="144"/>
      <c r="J133" s="157">
        <f>J134</f>
        <v>877.2</v>
      </c>
    </row>
    <row r="134" spans="1:10" s="88" customFormat="1" ht="12.75">
      <c r="A134" s="314"/>
      <c r="B134" s="93" t="s">
        <v>164</v>
      </c>
      <c r="C134" s="205">
        <v>871</v>
      </c>
      <c r="D134" s="205" t="s">
        <v>45</v>
      </c>
      <c r="E134" s="205" t="s">
        <v>60</v>
      </c>
      <c r="F134" s="97" t="s">
        <v>45</v>
      </c>
      <c r="G134" s="97" t="s">
        <v>83</v>
      </c>
      <c r="H134" s="97" t="s">
        <v>190</v>
      </c>
      <c r="I134" s="104" t="s">
        <v>163</v>
      </c>
      <c r="J134" s="98">
        <v>877.2</v>
      </c>
    </row>
    <row r="135" spans="1:10" s="88" customFormat="1" ht="63.75" customHeight="1">
      <c r="A135" s="314"/>
      <c r="B135" s="384" t="s">
        <v>363</v>
      </c>
      <c r="C135" s="208">
        <v>871</v>
      </c>
      <c r="D135" s="208" t="s">
        <v>45</v>
      </c>
      <c r="E135" s="208" t="s">
        <v>60</v>
      </c>
      <c r="F135" s="158" t="s">
        <v>45</v>
      </c>
      <c r="G135" s="158" t="s">
        <v>83</v>
      </c>
      <c r="H135" s="355" t="s">
        <v>352</v>
      </c>
      <c r="I135" s="385"/>
      <c r="J135" s="344">
        <f>J136</f>
        <v>197.8</v>
      </c>
    </row>
    <row r="136" spans="1:10" s="88" customFormat="1" ht="12.75">
      <c r="A136" s="314"/>
      <c r="B136" s="93" t="s">
        <v>164</v>
      </c>
      <c r="C136" s="205">
        <v>871</v>
      </c>
      <c r="D136" s="205" t="s">
        <v>45</v>
      </c>
      <c r="E136" s="205" t="s">
        <v>60</v>
      </c>
      <c r="F136" s="97" t="s">
        <v>45</v>
      </c>
      <c r="G136" s="97" t="s">
        <v>83</v>
      </c>
      <c r="H136" s="97" t="s">
        <v>352</v>
      </c>
      <c r="I136" s="104" t="s">
        <v>163</v>
      </c>
      <c r="J136" s="98">
        <v>197.8</v>
      </c>
    </row>
    <row r="137" spans="1:10" s="88" customFormat="1" ht="42.75" customHeight="1">
      <c r="A137" s="314"/>
      <c r="B137" s="210" t="s">
        <v>201</v>
      </c>
      <c r="C137" s="375">
        <v>871</v>
      </c>
      <c r="D137" s="211" t="s">
        <v>45</v>
      </c>
      <c r="E137" s="211" t="s">
        <v>60</v>
      </c>
      <c r="F137" s="139" t="s">
        <v>45</v>
      </c>
      <c r="G137" s="139" t="s">
        <v>93</v>
      </c>
      <c r="H137" s="139"/>
      <c r="I137" s="154"/>
      <c r="J137" s="141">
        <f>J140+J142+J146</f>
        <v>2593.6</v>
      </c>
    </row>
    <row r="138" spans="1:10" s="88" customFormat="1" ht="63.75" hidden="1">
      <c r="A138" s="314"/>
      <c r="B138" s="204" t="s">
        <v>202</v>
      </c>
      <c r="C138" s="208">
        <v>871</v>
      </c>
      <c r="D138" s="208" t="s">
        <v>45</v>
      </c>
      <c r="E138" s="208" t="s">
        <v>60</v>
      </c>
      <c r="F138" s="158" t="s">
        <v>45</v>
      </c>
      <c r="G138" s="158" t="s">
        <v>93</v>
      </c>
      <c r="H138" s="158" t="s">
        <v>155</v>
      </c>
      <c r="I138" s="144"/>
      <c r="J138" s="157">
        <f>J139</f>
        <v>0</v>
      </c>
    </row>
    <row r="139" spans="1:10" s="88" customFormat="1" ht="12.75" hidden="1">
      <c r="A139" s="314"/>
      <c r="B139" s="93" t="s">
        <v>164</v>
      </c>
      <c r="C139" s="205">
        <v>871</v>
      </c>
      <c r="D139" s="205" t="s">
        <v>45</v>
      </c>
      <c r="E139" s="205" t="s">
        <v>60</v>
      </c>
      <c r="F139" s="97" t="s">
        <v>45</v>
      </c>
      <c r="G139" s="97" t="s">
        <v>93</v>
      </c>
      <c r="H139" s="97" t="s">
        <v>155</v>
      </c>
      <c r="I139" s="104" t="s">
        <v>163</v>
      </c>
      <c r="J139" s="98">
        <v>0</v>
      </c>
    </row>
    <row r="140" spans="1:10" s="88" customFormat="1" ht="75" customHeight="1">
      <c r="A140" s="314"/>
      <c r="B140" s="204" t="s">
        <v>203</v>
      </c>
      <c r="C140" s="208">
        <v>871</v>
      </c>
      <c r="D140" s="208" t="s">
        <v>45</v>
      </c>
      <c r="E140" s="208" t="s">
        <v>60</v>
      </c>
      <c r="F140" s="158" t="s">
        <v>45</v>
      </c>
      <c r="G140" s="158" t="s">
        <v>93</v>
      </c>
      <c r="H140" s="158" t="s">
        <v>156</v>
      </c>
      <c r="I140" s="144"/>
      <c r="J140" s="157">
        <f>J141</f>
        <v>278.8</v>
      </c>
    </row>
    <row r="141" spans="1:10" s="88" customFormat="1" ht="12.75">
      <c r="A141" s="314"/>
      <c r="B141" s="93" t="s">
        <v>164</v>
      </c>
      <c r="C141" s="205">
        <v>871</v>
      </c>
      <c r="D141" s="205" t="s">
        <v>45</v>
      </c>
      <c r="E141" s="205" t="s">
        <v>60</v>
      </c>
      <c r="F141" s="97" t="s">
        <v>45</v>
      </c>
      <c r="G141" s="97" t="s">
        <v>93</v>
      </c>
      <c r="H141" s="97" t="s">
        <v>156</v>
      </c>
      <c r="I141" s="104" t="s">
        <v>163</v>
      </c>
      <c r="J141" s="98">
        <v>278.8</v>
      </c>
    </row>
    <row r="142" spans="1:10" s="88" customFormat="1" ht="68.25" customHeight="1">
      <c r="A142" s="314"/>
      <c r="B142" s="204" t="s">
        <v>204</v>
      </c>
      <c r="C142" s="208">
        <v>871</v>
      </c>
      <c r="D142" s="208" t="s">
        <v>45</v>
      </c>
      <c r="E142" s="208" t="s">
        <v>60</v>
      </c>
      <c r="F142" s="158" t="s">
        <v>45</v>
      </c>
      <c r="G142" s="158" t="s">
        <v>93</v>
      </c>
      <c r="H142" s="158" t="s">
        <v>157</v>
      </c>
      <c r="I142" s="144"/>
      <c r="J142" s="157">
        <f>J143</f>
        <v>1789.2</v>
      </c>
    </row>
    <row r="143" spans="1:10" s="88" customFormat="1" ht="12.75">
      <c r="A143" s="314"/>
      <c r="B143" s="93" t="s">
        <v>164</v>
      </c>
      <c r="C143" s="205">
        <v>871</v>
      </c>
      <c r="D143" s="205" t="s">
        <v>45</v>
      </c>
      <c r="E143" s="205" t="s">
        <v>60</v>
      </c>
      <c r="F143" s="97" t="s">
        <v>45</v>
      </c>
      <c r="G143" s="97" t="s">
        <v>93</v>
      </c>
      <c r="H143" s="97" t="s">
        <v>157</v>
      </c>
      <c r="I143" s="104" t="s">
        <v>163</v>
      </c>
      <c r="J143" s="95">
        <v>1789.2</v>
      </c>
    </row>
    <row r="144" spans="1:10" s="88" customFormat="1" ht="63.75" hidden="1">
      <c r="A144" s="314"/>
      <c r="B144" s="209" t="s">
        <v>292</v>
      </c>
      <c r="C144" s="208">
        <v>871</v>
      </c>
      <c r="D144" s="208" t="s">
        <v>45</v>
      </c>
      <c r="E144" s="208" t="s">
        <v>60</v>
      </c>
      <c r="F144" s="158" t="s">
        <v>45</v>
      </c>
      <c r="G144" s="158" t="s">
        <v>93</v>
      </c>
      <c r="H144" s="158" t="s">
        <v>191</v>
      </c>
      <c r="I144" s="144"/>
      <c r="J144" s="157">
        <f>J145</f>
        <v>0</v>
      </c>
    </row>
    <row r="145" spans="1:10" s="88" customFormat="1" ht="12.75" hidden="1">
      <c r="A145" s="314"/>
      <c r="B145" s="93" t="s">
        <v>164</v>
      </c>
      <c r="C145" s="205">
        <v>871</v>
      </c>
      <c r="D145" s="205" t="s">
        <v>45</v>
      </c>
      <c r="E145" s="205" t="s">
        <v>60</v>
      </c>
      <c r="F145" s="97" t="s">
        <v>45</v>
      </c>
      <c r="G145" s="97" t="s">
        <v>93</v>
      </c>
      <c r="H145" s="97" t="s">
        <v>191</v>
      </c>
      <c r="I145" s="104" t="s">
        <v>163</v>
      </c>
      <c r="J145" s="98">
        <v>0</v>
      </c>
    </row>
    <row r="146" spans="1:10" s="88" customFormat="1" ht="67.5" customHeight="1">
      <c r="A146" s="314"/>
      <c r="B146" s="204" t="s">
        <v>353</v>
      </c>
      <c r="C146" s="208">
        <v>871</v>
      </c>
      <c r="D146" s="208" t="s">
        <v>45</v>
      </c>
      <c r="E146" s="208" t="s">
        <v>60</v>
      </c>
      <c r="F146" s="158" t="s">
        <v>45</v>
      </c>
      <c r="G146" s="158" t="s">
        <v>93</v>
      </c>
      <c r="H146" s="158" t="s">
        <v>352</v>
      </c>
      <c r="I146" s="144"/>
      <c r="J146" s="157">
        <f>J147</f>
        <v>525.6</v>
      </c>
    </row>
    <row r="147" spans="1:10" s="88" customFormat="1" ht="12" customHeight="1">
      <c r="A147" s="314"/>
      <c r="B147" s="93" t="s">
        <v>164</v>
      </c>
      <c r="C147" s="205">
        <v>871</v>
      </c>
      <c r="D147" s="205" t="s">
        <v>45</v>
      </c>
      <c r="E147" s="205" t="s">
        <v>60</v>
      </c>
      <c r="F147" s="97" t="s">
        <v>45</v>
      </c>
      <c r="G147" s="97" t="s">
        <v>93</v>
      </c>
      <c r="H147" s="97" t="s">
        <v>352</v>
      </c>
      <c r="I147" s="104" t="s">
        <v>163</v>
      </c>
      <c r="J147" s="95">
        <v>525.6</v>
      </c>
    </row>
    <row r="148" spans="1:10" s="88" customFormat="1" ht="15.75" customHeight="1" hidden="1">
      <c r="A148" s="314"/>
      <c r="B148" s="12" t="s">
        <v>74</v>
      </c>
      <c r="C148" s="7">
        <v>871</v>
      </c>
      <c r="D148" s="7" t="s">
        <v>45</v>
      </c>
      <c r="E148" s="7" t="s">
        <v>75</v>
      </c>
      <c r="F148" s="35"/>
      <c r="G148" s="35"/>
      <c r="H148" s="35"/>
      <c r="I148" s="101"/>
      <c r="J148" s="40">
        <f>J149</f>
        <v>0</v>
      </c>
    </row>
    <row r="149" spans="1:10" s="88" customFormat="1" ht="15" customHeight="1" hidden="1">
      <c r="A149" s="314"/>
      <c r="B149" s="50" t="s">
        <v>94</v>
      </c>
      <c r="C149" s="36">
        <v>871</v>
      </c>
      <c r="D149" s="36" t="s">
        <v>45</v>
      </c>
      <c r="E149" s="36" t="s">
        <v>75</v>
      </c>
      <c r="F149" s="36" t="s">
        <v>95</v>
      </c>
      <c r="G149" s="36"/>
      <c r="H149" s="36"/>
      <c r="I149" s="108"/>
      <c r="J149" s="41">
        <f>J150</f>
        <v>0</v>
      </c>
    </row>
    <row r="150" spans="1:10" s="88" customFormat="1" ht="14.25" customHeight="1" hidden="1">
      <c r="A150" s="314"/>
      <c r="B150" s="54" t="s">
        <v>96</v>
      </c>
      <c r="C150" s="55">
        <v>871</v>
      </c>
      <c r="D150" s="55" t="s">
        <v>45</v>
      </c>
      <c r="E150" s="55" t="s">
        <v>75</v>
      </c>
      <c r="F150" s="55">
        <v>97</v>
      </c>
      <c r="G150" s="55">
        <v>2</v>
      </c>
      <c r="H150" s="55" t="s">
        <v>97</v>
      </c>
      <c r="I150" s="109"/>
      <c r="J150" s="56">
        <v>0</v>
      </c>
    </row>
    <row r="151" spans="1:10" s="88" customFormat="1" ht="14.25" customHeight="1" hidden="1">
      <c r="A151" s="314"/>
      <c r="B151" s="51" t="s">
        <v>208</v>
      </c>
      <c r="C151" s="52">
        <v>871</v>
      </c>
      <c r="D151" s="52" t="s">
        <v>45</v>
      </c>
      <c r="E151" s="52" t="s">
        <v>75</v>
      </c>
      <c r="F151" s="52" t="s">
        <v>95</v>
      </c>
      <c r="G151" s="52" t="s">
        <v>93</v>
      </c>
      <c r="H151" s="52" t="s">
        <v>206</v>
      </c>
      <c r="I151" s="110" t="s">
        <v>342</v>
      </c>
      <c r="J151" s="53">
        <v>0</v>
      </c>
    </row>
    <row r="152" spans="1:10" s="88" customFormat="1" ht="13.5" customHeight="1" hidden="1">
      <c r="A152" s="314"/>
      <c r="B152" s="42" t="s">
        <v>142</v>
      </c>
      <c r="C152" s="38">
        <v>871</v>
      </c>
      <c r="D152" s="38" t="s">
        <v>45</v>
      </c>
      <c r="E152" s="38" t="s">
        <v>75</v>
      </c>
      <c r="F152" s="38" t="s">
        <v>95</v>
      </c>
      <c r="G152" s="38" t="s">
        <v>93</v>
      </c>
      <c r="H152" s="38" t="s">
        <v>207</v>
      </c>
      <c r="I152" s="111"/>
      <c r="J152" s="39"/>
    </row>
    <row r="153" spans="1:10" s="88" customFormat="1" ht="12.75">
      <c r="A153" s="314"/>
      <c r="B153" s="43" t="s">
        <v>209</v>
      </c>
      <c r="C153" s="44">
        <v>871</v>
      </c>
      <c r="D153" s="44" t="s">
        <v>46</v>
      </c>
      <c r="E153" s="44"/>
      <c r="F153" s="46"/>
      <c r="G153" s="46"/>
      <c r="H153" s="57"/>
      <c r="I153" s="112"/>
      <c r="J153" s="58">
        <f>J154+J178+J197+J217</f>
        <v>16145.099999999999</v>
      </c>
    </row>
    <row r="154" spans="1:10" s="88" customFormat="1" ht="12.75">
      <c r="A154" s="314"/>
      <c r="B154" s="12" t="s">
        <v>47</v>
      </c>
      <c r="C154" s="7">
        <v>871</v>
      </c>
      <c r="D154" s="7" t="s">
        <v>46</v>
      </c>
      <c r="E154" s="7" t="s">
        <v>41</v>
      </c>
      <c r="F154" s="35"/>
      <c r="G154" s="35"/>
      <c r="H154" s="59"/>
      <c r="I154" s="113"/>
      <c r="J154" s="30">
        <f>J155+J174+J171</f>
        <v>430.9</v>
      </c>
    </row>
    <row r="155" spans="1:10" s="88" customFormat="1" ht="22.5" customHeight="1">
      <c r="A155" s="314"/>
      <c r="B155" s="160" t="s">
        <v>211</v>
      </c>
      <c r="C155" s="150">
        <v>871</v>
      </c>
      <c r="D155" s="150" t="s">
        <v>46</v>
      </c>
      <c r="E155" s="150" t="s">
        <v>41</v>
      </c>
      <c r="F155" s="135" t="s">
        <v>46</v>
      </c>
      <c r="G155" s="135" t="s">
        <v>135</v>
      </c>
      <c r="H155" s="135" t="s">
        <v>97</v>
      </c>
      <c r="I155" s="151"/>
      <c r="J155" s="137">
        <f>J156+J161+J166</f>
        <v>361</v>
      </c>
    </row>
    <row r="156" spans="1:10" s="88" customFormat="1" ht="52.5" customHeight="1">
      <c r="A156" s="314"/>
      <c r="B156" s="161" t="s">
        <v>244</v>
      </c>
      <c r="C156" s="153">
        <v>871</v>
      </c>
      <c r="D156" s="153" t="s">
        <v>46</v>
      </c>
      <c r="E156" s="153" t="s">
        <v>41</v>
      </c>
      <c r="F156" s="139" t="s">
        <v>46</v>
      </c>
      <c r="G156" s="139" t="s">
        <v>83</v>
      </c>
      <c r="H156" s="139" t="s">
        <v>97</v>
      </c>
      <c r="I156" s="154"/>
      <c r="J156" s="141">
        <f>J157+J159</f>
        <v>137.8</v>
      </c>
    </row>
    <row r="157" spans="1:10" s="88" customFormat="1" ht="53.25">
      <c r="A157" s="314"/>
      <c r="B157" s="155" t="s">
        <v>245</v>
      </c>
      <c r="C157" s="156">
        <v>871</v>
      </c>
      <c r="D157" s="156" t="s">
        <v>46</v>
      </c>
      <c r="E157" s="156" t="s">
        <v>41</v>
      </c>
      <c r="F157" s="158" t="s">
        <v>46</v>
      </c>
      <c r="G157" s="158" t="s">
        <v>83</v>
      </c>
      <c r="H157" s="158" t="s">
        <v>210</v>
      </c>
      <c r="I157" s="144"/>
      <c r="J157" s="157">
        <f>J158</f>
        <v>100</v>
      </c>
    </row>
    <row r="158" spans="1:10" s="88" customFormat="1" ht="12.75">
      <c r="A158" s="314"/>
      <c r="B158" s="93" t="s">
        <v>164</v>
      </c>
      <c r="C158" s="212">
        <v>871</v>
      </c>
      <c r="D158" s="212" t="s">
        <v>46</v>
      </c>
      <c r="E158" s="212" t="s">
        <v>41</v>
      </c>
      <c r="F158" s="97" t="s">
        <v>46</v>
      </c>
      <c r="G158" s="97" t="s">
        <v>83</v>
      </c>
      <c r="H158" s="97" t="s">
        <v>210</v>
      </c>
      <c r="I158" s="104" t="s">
        <v>163</v>
      </c>
      <c r="J158" s="98">
        <v>100</v>
      </c>
    </row>
    <row r="159" spans="1:10" s="88" customFormat="1" ht="63.75">
      <c r="A159" s="314"/>
      <c r="B159" s="155" t="s">
        <v>354</v>
      </c>
      <c r="C159" s="156">
        <v>871</v>
      </c>
      <c r="D159" s="156" t="s">
        <v>46</v>
      </c>
      <c r="E159" s="156" t="s">
        <v>41</v>
      </c>
      <c r="F159" s="158" t="s">
        <v>46</v>
      </c>
      <c r="G159" s="158" t="s">
        <v>83</v>
      </c>
      <c r="H159" s="158" t="s">
        <v>352</v>
      </c>
      <c r="I159" s="144"/>
      <c r="J159" s="157">
        <f>J160</f>
        <v>37.8</v>
      </c>
    </row>
    <row r="160" spans="1:10" s="88" customFormat="1" ht="12.75">
      <c r="A160" s="314"/>
      <c r="B160" s="93" t="s">
        <v>164</v>
      </c>
      <c r="C160" s="212">
        <v>871</v>
      </c>
      <c r="D160" s="212" t="s">
        <v>46</v>
      </c>
      <c r="E160" s="212" t="s">
        <v>41</v>
      </c>
      <c r="F160" s="97" t="s">
        <v>46</v>
      </c>
      <c r="G160" s="97" t="s">
        <v>83</v>
      </c>
      <c r="H160" s="97" t="s">
        <v>352</v>
      </c>
      <c r="I160" s="104" t="s">
        <v>163</v>
      </c>
      <c r="J160" s="98">
        <v>37.8</v>
      </c>
    </row>
    <row r="161" spans="1:10" s="88" customFormat="1" ht="43.5" customHeight="1">
      <c r="A161" s="314"/>
      <c r="B161" s="161" t="s">
        <v>246</v>
      </c>
      <c r="C161" s="153">
        <v>871</v>
      </c>
      <c r="D161" s="153" t="s">
        <v>46</v>
      </c>
      <c r="E161" s="153" t="s">
        <v>41</v>
      </c>
      <c r="F161" s="139" t="s">
        <v>46</v>
      </c>
      <c r="G161" s="139" t="s">
        <v>93</v>
      </c>
      <c r="H161" s="139" t="s">
        <v>97</v>
      </c>
      <c r="I161" s="154"/>
      <c r="J161" s="141">
        <f>J162+J164</f>
        <v>220</v>
      </c>
    </row>
    <row r="162" spans="1:10" s="88" customFormat="1" ht="53.25">
      <c r="A162" s="314"/>
      <c r="B162" s="155" t="s">
        <v>247</v>
      </c>
      <c r="C162" s="156">
        <v>871</v>
      </c>
      <c r="D162" s="156" t="s">
        <v>46</v>
      </c>
      <c r="E162" s="156" t="s">
        <v>41</v>
      </c>
      <c r="F162" s="158" t="s">
        <v>46</v>
      </c>
      <c r="G162" s="158" t="s">
        <v>93</v>
      </c>
      <c r="H162" s="158" t="s">
        <v>210</v>
      </c>
      <c r="I162" s="144"/>
      <c r="J162" s="157">
        <f>J163</f>
        <v>150</v>
      </c>
    </row>
    <row r="163" spans="1:10" s="88" customFormat="1" ht="12.75">
      <c r="A163" s="314"/>
      <c r="B163" s="93" t="s">
        <v>164</v>
      </c>
      <c r="C163" s="212">
        <v>871</v>
      </c>
      <c r="D163" s="212" t="s">
        <v>46</v>
      </c>
      <c r="E163" s="212" t="s">
        <v>41</v>
      </c>
      <c r="F163" s="97" t="s">
        <v>46</v>
      </c>
      <c r="G163" s="97" t="s">
        <v>93</v>
      </c>
      <c r="H163" s="97" t="s">
        <v>210</v>
      </c>
      <c r="I163" s="104" t="s">
        <v>163</v>
      </c>
      <c r="J163" s="98">
        <v>150</v>
      </c>
    </row>
    <row r="164" spans="1:10" s="88" customFormat="1" ht="53.25">
      <c r="A164" s="314"/>
      <c r="B164" s="155" t="s">
        <v>355</v>
      </c>
      <c r="C164" s="156">
        <v>871</v>
      </c>
      <c r="D164" s="156" t="s">
        <v>46</v>
      </c>
      <c r="E164" s="156" t="s">
        <v>41</v>
      </c>
      <c r="F164" s="158" t="s">
        <v>46</v>
      </c>
      <c r="G164" s="158" t="s">
        <v>93</v>
      </c>
      <c r="H164" s="158" t="s">
        <v>352</v>
      </c>
      <c r="I164" s="144"/>
      <c r="J164" s="157">
        <f>J165</f>
        <v>70</v>
      </c>
    </row>
    <row r="165" spans="1:10" s="88" customFormat="1" ht="17.25" customHeight="1">
      <c r="A165" s="314"/>
      <c r="B165" s="93" t="s">
        <v>164</v>
      </c>
      <c r="C165" s="212">
        <v>871</v>
      </c>
      <c r="D165" s="212" t="s">
        <v>46</v>
      </c>
      <c r="E165" s="212" t="s">
        <v>41</v>
      </c>
      <c r="F165" s="97" t="s">
        <v>46</v>
      </c>
      <c r="G165" s="97" t="s">
        <v>93</v>
      </c>
      <c r="H165" s="97" t="s">
        <v>352</v>
      </c>
      <c r="I165" s="104" t="s">
        <v>163</v>
      </c>
      <c r="J165" s="98">
        <v>70</v>
      </c>
    </row>
    <row r="166" spans="1:10" s="88" customFormat="1" ht="44.25" customHeight="1">
      <c r="A166" s="314"/>
      <c r="B166" s="161" t="s">
        <v>212</v>
      </c>
      <c r="C166" s="153">
        <v>871</v>
      </c>
      <c r="D166" s="153" t="s">
        <v>46</v>
      </c>
      <c r="E166" s="153" t="s">
        <v>41</v>
      </c>
      <c r="F166" s="139" t="s">
        <v>46</v>
      </c>
      <c r="G166" s="139" t="s">
        <v>103</v>
      </c>
      <c r="H166" s="139"/>
      <c r="I166" s="154"/>
      <c r="J166" s="141">
        <f>J167+J169</f>
        <v>3.2</v>
      </c>
    </row>
    <row r="167" spans="1:10" s="88" customFormat="1" ht="53.25" customHeight="1">
      <c r="A167" s="314"/>
      <c r="B167" s="155" t="s">
        <v>364</v>
      </c>
      <c r="C167" s="156">
        <v>871</v>
      </c>
      <c r="D167" s="156" t="s">
        <v>46</v>
      </c>
      <c r="E167" s="156" t="s">
        <v>41</v>
      </c>
      <c r="F167" s="158" t="s">
        <v>46</v>
      </c>
      <c r="G167" s="158" t="s">
        <v>103</v>
      </c>
      <c r="H167" s="158" t="s">
        <v>352</v>
      </c>
      <c r="I167" s="144"/>
      <c r="J167" s="157">
        <f>J168</f>
        <v>3.2</v>
      </c>
    </row>
    <row r="168" spans="1:10" s="88" customFormat="1" ht="18" customHeight="1">
      <c r="A168" s="314"/>
      <c r="B168" s="93" t="s">
        <v>164</v>
      </c>
      <c r="C168" s="212">
        <v>871</v>
      </c>
      <c r="D168" s="212" t="s">
        <v>46</v>
      </c>
      <c r="E168" s="212" t="s">
        <v>41</v>
      </c>
      <c r="F168" s="97" t="s">
        <v>46</v>
      </c>
      <c r="G168" s="97" t="s">
        <v>103</v>
      </c>
      <c r="H168" s="97" t="s">
        <v>352</v>
      </c>
      <c r="I168" s="104" t="s">
        <v>163</v>
      </c>
      <c r="J168" s="214">
        <v>3.2</v>
      </c>
    </row>
    <row r="169" spans="1:10" s="88" customFormat="1" ht="52.5" customHeight="1" hidden="1">
      <c r="A169" s="314"/>
      <c r="B169" s="155" t="s">
        <v>193</v>
      </c>
      <c r="C169" s="156">
        <v>871</v>
      </c>
      <c r="D169" s="156" t="s">
        <v>46</v>
      </c>
      <c r="E169" s="156" t="s">
        <v>41</v>
      </c>
      <c r="F169" s="158" t="s">
        <v>46</v>
      </c>
      <c r="G169" s="158" t="s">
        <v>103</v>
      </c>
      <c r="H169" s="158" t="s">
        <v>192</v>
      </c>
      <c r="I169" s="144"/>
      <c r="J169" s="157">
        <f>J170</f>
        <v>0</v>
      </c>
    </row>
    <row r="170" spans="1:10" s="88" customFormat="1" ht="26.25" customHeight="1" hidden="1">
      <c r="A170" s="314"/>
      <c r="B170" s="93" t="s">
        <v>164</v>
      </c>
      <c r="C170" s="212">
        <v>871</v>
      </c>
      <c r="D170" s="212" t="s">
        <v>46</v>
      </c>
      <c r="E170" s="212" t="s">
        <v>41</v>
      </c>
      <c r="F170" s="97" t="s">
        <v>46</v>
      </c>
      <c r="G170" s="97" t="s">
        <v>103</v>
      </c>
      <c r="H170" s="97" t="s">
        <v>192</v>
      </c>
      <c r="I170" s="104" t="s">
        <v>70</v>
      </c>
      <c r="J170" s="98">
        <v>0</v>
      </c>
    </row>
    <row r="171" spans="1:10" s="88" customFormat="1" ht="15" customHeight="1">
      <c r="A171" s="314"/>
      <c r="B171" s="369" t="s">
        <v>134</v>
      </c>
      <c r="C171" s="370">
        <v>871</v>
      </c>
      <c r="D171" s="370" t="s">
        <v>46</v>
      </c>
      <c r="E171" s="370" t="s">
        <v>41</v>
      </c>
      <c r="F171" s="371" t="s">
        <v>73</v>
      </c>
      <c r="G171" s="371"/>
      <c r="H171" s="371"/>
      <c r="I171" s="386"/>
      <c r="J171" s="387">
        <f>J172</f>
        <v>68.7</v>
      </c>
    </row>
    <row r="172" spans="1:10" s="88" customFormat="1" ht="12" customHeight="1">
      <c r="A172" s="314"/>
      <c r="B172" s="93" t="s">
        <v>365</v>
      </c>
      <c r="C172" s="212">
        <v>871</v>
      </c>
      <c r="D172" s="212" t="s">
        <v>46</v>
      </c>
      <c r="E172" s="212" t="s">
        <v>41</v>
      </c>
      <c r="F172" s="97" t="s">
        <v>73</v>
      </c>
      <c r="G172" s="97" t="s">
        <v>137</v>
      </c>
      <c r="H172" s="97"/>
      <c r="I172" s="104"/>
      <c r="J172" s="98">
        <f>J173</f>
        <v>68.7</v>
      </c>
    </row>
    <row r="173" spans="1:10" s="88" customFormat="1" ht="24" customHeight="1">
      <c r="A173" s="314"/>
      <c r="B173" s="368" t="s">
        <v>367</v>
      </c>
      <c r="C173" s="212">
        <v>871</v>
      </c>
      <c r="D173" s="212" t="s">
        <v>46</v>
      </c>
      <c r="E173" s="212" t="s">
        <v>41</v>
      </c>
      <c r="F173" s="97" t="s">
        <v>73</v>
      </c>
      <c r="G173" s="97" t="s">
        <v>137</v>
      </c>
      <c r="H173" s="97" t="s">
        <v>370</v>
      </c>
      <c r="I173" s="104" t="s">
        <v>163</v>
      </c>
      <c r="J173" s="98">
        <v>68.7</v>
      </c>
    </row>
    <row r="174" spans="1:10" s="88" customFormat="1" ht="34.5" customHeight="1">
      <c r="A174" s="314"/>
      <c r="B174" s="149" t="s">
        <v>276</v>
      </c>
      <c r="C174" s="150">
        <v>871</v>
      </c>
      <c r="D174" s="150" t="s">
        <v>46</v>
      </c>
      <c r="E174" s="150" t="s">
        <v>41</v>
      </c>
      <c r="F174" s="135" t="s">
        <v>41</v>
      </c>
      <c r="G174" s="135"/>
      <c r="H174" s="135"/>
      <c r="I174" s="151"/>
      <c r="J174" s="137">
        <f>J175</f>
        <v>1.2</v>
      </c>
    </row>
    <row r="175" spans="1:10" s="88" customFormat="1" ht="45" customHeight="1">
      <c r="A175" s="314"/>
      <c r="B175" s="152" t="s">
        <v>279</v>
      </c>
      <c r="C175" s="153">
        <v>871</v>
      </c>
      <c r="D175" s="153" t="s">
        <v>46</v>
      </c>
      <c r="E175" s="153" t="s">
        <v>41</v>
      </c>
      <c r="F175" s="139" t="s">
        <v>41</v>
      </c>
      <c r="G175" s="139" t="s">
        <v>93</v>
      </c>
      <c r="H175" s="139"/>
      <c r="I175" s="154"/>
      <c r="J175" s="141">
        <f>J176</f>
        <v>1.2</v>
      </c>
    </row>
    <row r="176" spans="1:10" s="88" customFormat="1" ht="54.75" customHeight="1">
      <c r="A176" s="314"/>
      <c r="B176" s="159" t="s">
        <v>293</v>
      </c>
      <c r="C176" s="156">
        <v>871</v>
      </c>
      <c r="D176" s="156" t="s">
        <v>46</v>
      </c>
      <c r="E176" s="156" t="s">
        <v>41</v>
      </c>
      <c r="F176" s="158" t="s">
        <v>41</v>
      </c>
      <c r="G176" s="158" t="s">
        <v>93</v>
      </c>
      <c r="H176" s="158" t="s">
        <v>121</v>
      </c>
      <c r="I176" s="144"/>
      <c r="J176" s="157">
        <f>J177</f>
        <v>1.2</v>
      </c>
    </row>
    <row r="177" spans="1:10" s="88" customFormat="1" ht="12.75">
      <c r="A177" s="314"/>
      <c r="B177" s="93" t="s">
        <v>164</v>
      </c>
      <c r="C177" s="212">
        <v>871</v>
      </c>
      <c r="D177" s="212" t="s">
        <v>46</v>
      </c>
      <c r="E177" s="97" t="s">
        <v>41</v>
      </c>
      <c r="F177" s="97" t="s">
        <v>41</v>
      </c>
      <c r="G177" s="97" t="s">
        <v>93</v>
      </c>
      <c r="H177" s="212" t="s">
        <v>121</v>
      </c>
      <c r="I177" s="213">
        <v>240</v>
      </c>
      <c r="J177" s="95">
        <v>1.2</v>
      </c>
    </row>
    <row r="178" spans="1:10" s="88" customFormat="1" ht="12.75">
      <c r="A178" s="314"/>
      <c r="B178" s="12" t="s">
        <v>39</v>
      </c>
      <c r="C178" s="7">
        <v>871</v>
      </c>
      <c r="D178" s="7" t="s">
        <v>46</v>
      </c>
      <c r="E178" s="7" t="s">
        <v>43</v>
      </c>
      <c r="F178" s="35"/>
      <c r="G178" s="35"/>
      <c r="H178" s="35"/>
      <c r="I178" s="115"/>
      <c r="J178" s="40">
        <f>J179+J185+J193</f>
        <v>5387.700000000001</v>
      </c>
    </row>
    <row r="179" spans="1:10" s="88" customFormat="1" ht="32.25">
      <c r="A179" s="314"/>
      <c r="B179" s="22" t="s">
        <v>276</v>
      </c>
      <c r="C179" s="27">
        <v>871</v>
      </c>
      <c r="D179" s="27" t="s">
        <v>46</v>
      </c>
      <c r="E179" s="27" t="s">
        <v>43</v>
      </c>
      <c r="F179" s="8" t="s">
        <v>41</v>
      </c>
      <c r="G179" s="8"/>
      <c r="H179" s="8"/>
      <c r="I179" s="102"/>
      <c r="J179" s="29">
        <f>J180</f>
        <v>9.1</v>
      </c>
    </row>
    <row r="180" spans="1:10" s="88" customFormat="1" ht="45" customHeight="1">
      <c r="A180" s="314"/>
      <c r="B180" s="25" t="s">
        <v>295</v>
      </c>
      <c r="C180" s="28">
        <v>871</v>
      </c>
      <c r="D180" s="28" t="s">
        <v>46</v>
      </c>
      <c r="E180" s="28" t="s">
        <v>43</v>
      </c>
      <c r="F180" s="21" t="s">
        <v>41</v>
      </c>
      <c r="G180" s="21" t="s">
        <v>93</v>
      </c>
      <c r="H180" s="21"/>
      <c r="I180" s="103"/>
      <c r="J180" s="32">
        <f>J181+J183</f>
        <v>9.1</v>
      </c>
    </row>
    <row r="181" spans="1:10" s="88" customFormat="1" ht="53.25">
      <c r="A181" s="314"/>
      <c r="B181" s="13" t="s">
        <v>294</v>
      </c>
      <c r="C181" s="26">
        <v>871</v>
      </c>
      <c r="D181" s="26" t="s">
        <v>46</v>
      </c>
      <c r="E181" s="26" t="s">
        <v>43</v>
      </c>
      <c r="F181" s="9" t="s">
        <v>41</v>
      </c>
      <c r="G181" s="9" t="s">
        <v>93</v>
      </c>
      <c r="H181" s="9" t="s">
        <v>120</v>
      </c>
      <c r="I181" s="116"/>
      <c r="J181" s="49">
        <f>J182</f>
        <v>2.9</v>
      </c>
    </row>
    <row r="182" spans="1:10" s="88" customFormat="1" ht="12.75">
      <c r="A182" s="314"/>
      <c r="B182" s="93" t="s">
        <v>164</v>
      </c>
      <c r="C182" s="64">
        <v>871</v>
      </c>
      <c r="D182" s="64" t="s">
        <v>46</v>
      </c>
      <c r="E182" s="14" t="s">
        <v>43</v>
      </c>
      <c r="F182" s="14" t="s">
        <v>41</v>
      </c>
      <c r="G182" s="14" t="s">
        <v>93</v>
      </c>
      <c r="H182" s="64" t="s">
        <v>120</v>
      </c>
      <c r="I182" s="106" t="s">
        <v>163</v>
      </c>
      <c r="J182" s="31">
        <v>2.9</v>
      </c>
    </row>
    <row r="183" spans="1:10" s="88" customFormat="1" ht="53.25">
      <c r="A183" s="314"/>
      <c r="B183" s="13" t="s">
        <v>296</v>
      </c>
      <c r="C183" s="26">
        <v>871</v>
      </c>
      <c r="D183" s="26" t="s">
        <v>46</v>
      </c>
      <c r="E183" s="26" t="s">
        <v>43</v>
      </c>
      <c r="F183" s="9" t="s">
        <v>41</v>
      </c>
      <c r="G183" s="9" t="s">
        <v>93</v>
      </c>
      <c r="H183" s="9" t="s">
        <v>121</v>
      </c>
      <c r="I183" s="116"/>
      <c r="J183" s="49">
        <f>J184</f>
        <v>6.2</v>
      </c>
    </row>
    <row r="184" spans="1:10" s="88" customFormat="1" ht="12.75">
      <c r="A184" s="314"/>
      <c r="B184" s="93" t="s">
        <v>164</v>
      </c>
      <c r="C184" s="64">
        <v>871</v>
      </c>
      <c r="D184" s="64" t="s">
        <v>46</v>
      </c>
      <c r="E184" s="14" t="s">
        <v>43</v>
      </c>
      <c r="F184" s="14" t="s">
        <v>41</v>
      </c>
      <c r="G184" s="14" t="s">
        <v>93</v>
      </c>
      <c r="H184" s="64" t="s">
        <v>121</v>
      </c>
      <c r="I184" s="106" t="s">
        <v>163</v>
      </c>
      <c r="J184" s="31">
        <v>6.2</v>
      </c>
    </row>
    <row r="185" spans="1:10" s="88" customFormat="1" ht="23.25" customHeight="1">
      <c r="A185" s="314"/>
      <c r="B185" s="160" t="s">
        <v>211</v>
      </c>
      <c r="C185" s="150">
        <v>871</v>
      </c>
      <c r="D185" s="150" t="s">
        <v>46</v>
      </c>
      <c r="E185" s="150" t="s">
        <v>43</v>
      </c>
      <c r="F185" s="135" t="s">
        <v>46</v>
      </c>
      <c r="G185" s="135" t="s">
        <v>135</v>
      </c>
      <c r="H185" s="135" t="s">
        <v>97</v>
      </c>
      <c r="I185" s="136"/>
      <c r="J185" s="137">
        <f>J186</f>
        <v>4559.1</v>
      </c>
    </row>
    <row r="186" spans="1:10" s="88" customFormat="1" ht="44.25" customHeight="1">
      <c r="A186" s="314"/>
      <c r="B186" s="152" t="s">
        <v>2</v>
      </c>
      <c r="C186" s="153">
        <v>871</v>
      </c>
      <c r="D186" s="153" t="s">
        <v>46</v>
      </c>
      <c r="E186" s="153" t="s">
        <v>43</v>
      </c>
      <c r="F186" s="139" t="s">
        <v>46</v>
      </c>
      <c r="G186" s="139" t="s">
        <v>0</v>
      </c>
      <c r="H186" s="139" t="s">
        <v>97</v>
      </c>
      <c r="I186" s="140"/>
      <c r="J186" s="141">
        <f>J187+J191+J189</f>
        <v>4559.1</v>
      </c>
    </row>
    <row r="187" spans="1:10" s="88" customFormat="1" ht="55.5" customHeight="1">
      <c r="A187" s="314"/>
      <c r="B187" s="159" t="s">
        <v>3</v>
      </c>
      <c r="C187" s="156">
        <v>871</v>
      </c>
      <c r="D187" s="156" t="s">
        <v>46</v>
      </c>
      <c r="E187" s="156" t="s">
        <v>43</v>
      </c>
      <c r="F187" s="158" t="s">
        <v>46</v>
      </c>
      <c r="G187" s="158" t="s">
        <v>0</v>
      </c>
      <c r="H187" s="158" t="s">
        <v>1</v>
      </c>
      <c r="I187" s="215"/>
      <c r="J187" s="157">
        <f>J188</f>
        <v>4406.4</v>
      </c>
    </row>
    <row r="188" spans="1:10" s="88" customFormat="1" ht="12.75">
      <c r="A188" s="314"/>
      <c r="B188" s="93" t="s">
        <v>164</v>
      </c>
      <c r="C188" s="216">
        <v>871</v>
      </c>
      <c r="D188" s="216" t="s">
        <v>46</v>
      </c>
      <c r="E188" s="216" t="s">
        <v>43</v>
      </c>
      <c r="F188" s="216" t="s">
        <v>46</v>
      </c>
      <c r="G188" s="216" t="s">
        <v>0</v>
      </c>
      <c r="H188" s="216" t="s">
        <v>1</v>
      </c>
      <c r="I188" s="213">
        <v>240</v>
      </c>
      <c r="J188" s="95">
        <v>4406.4</v>
      </c>
    </row>
    <row r="189" spans="1:10" s="88" customFormat="1" ht="57" customHeight="1">
      <c r="A189" s="314"/>
      <c r="B189" s="159" t="s">
        <v>376</v>
      </c>
      <c r="C189" s="156">
        <v>871</v>
      </c>
      <c r="D189" s="156" t="s">
        <v>46</v>
      </c>
      <c r="E189" s="156" t="s">
        <v>43</v>
      </c>
      <c r="F189" s="158" t="s">
        <v>46</v>
      </c>
      <c r="G189" s="158" t="s">
        <v>0</v>
      </c>
      <c r="H189" s="158" t="s">
        <v>377</v>
      </c>
      <c r="I189" s="215"/>
      <c r="J189" s="157">
        <f>J190</f>
        <v>84.1</v>
      </c>
    </row>
    <row r="190" spans="1:10" s="88" customFormat="1" ht="12.75">
      <c r="A190" s="314"/>
      <c r="B190" s="93" t="s">
        <v>164</v>
      </c>
      <c r="C190" s="216">
        <v>871</v>
      </c>
      <c r="D190" s="216" t="s">
        <v>46</v>
      </c>
      <c r="E190" s="216" t="s">
        <v>43</v>
      </c>
      <c r="F190" s="216" t="s">
        <v>46</v>
      </c>
      <c r="G190" s="216" t="s">
        <v>0</v>
      </c>
      <c r="H190" s="216">
        <v>2993</v>
      </c>
      <c r="I190" s="213">
        <v>240</v>
      </c>
      <c r="J190" s="95">
        <v>84.1</v>
      </c>
    </row>
    <row r="191" spans="1:10" s="88" customFormat="1" ht="54.75" customHeight="1">
      <c r="A191" s="314"/>
      <c r="B191" s="337" t="s">
        <v>358</v>
      </c>
      <c r="C191" s="156">
        <v>871</v>
      </c>
      <c r="D191" s="156" t="s">
        <v>46</v>
      </c>
      <c r="E191" s="156" t="s">
        <v>43</v>
      </c>
      <c r="F191" s="158" t="s">
        <v>46</v>
      </c>
      <c r="G191" s="158" t="s">
        <v>0</v>
      </c>
      <c r="H191" s="342">
        <f>H192</f>
        <v>2621</v>
      </c>
      <c r="I191" s="343"/>
      <c r="J191" s="344">
        <f>J192</f>
        <v>68.6</v>
      </c>
    </row>
    <row r="192" spans="1:10" s="88" customFormat="1" ht="12.75">
      <c r="A192" s="314"/>
      <c r="B192" s="338" t="s">
        <v>113</v>
      </c>
      <c r="C192" s="216">
        <v>871</v>
      </c>
      <c r="D192" s="216" t="s">
        <v>46</v>
      </c>
      <c r="E192" s="216" t="s">
        <v>43</v>
      </c>
      <c r="F192" s="216" t="s">
        <v>46</v>
      </c>
      <c r="G192" s="216" t="s">
        <v>0</v>
      </c>
      <c r="H192" s="216">
        <v>2621</v>
      </c>
      <c r="I192" s="213">
        <v>240</v>
      </c>
      <c r="J192" s="95">
        <v>68.6</v>
      </c>
    </row>
    <row r="193" spans="1:10" s="88" customFormat="1" ht="12.75">
      <c r="A193" s="314"/>
      <c r="B193" s="349" t="s">
        <v>134</v>
      </c>
      <c r="C193" s="350">
        <v>871</v>
      </c>
      <c r="D193" s="350" t="s">
        <v>46</v>
      </c>
      <c r="E193" s="350" t="s">
        <v>43</v>
      </c>
      <c r="F193" s="351">
        <v>99</v>
      </c>
      <c r="G193" s="351"/>
      <c r="H193" s="351"/>
      <c r="I193" s="352"/>
      <c r="J193" s="353">
        <f>J194</f>
        <v>819.5</v>
      </c>
    </row>
    <row r="194" spans="1:10" s="88" customFormat="1" ht="12.75">
      <c r="A194" s="314"/>
      <c r="B194" s="334" t="s">
        <v>136</v>
      </c>
      <c r="C194" s="342">
        <v>871</v>
      </c>
      <c r="D194" s="342" t="s">
        <v>46</v>
      </c>
      <c r="E194" s="342" t="s">
        <v>43</v>
      </c>
      <c r="F194" s="342">
        <v>99</v>
      </c>
      <c r="G194" s="342">
        <v>9</v>
      </c>
      <c r="H194" s="342"/>
      <c r="I194" s="343"/>
      <c r="J194" s="344">
        <f>J195+J196</f>
        <v>819.5</v>
      </c>
    </row>
    <row r="195" spans="1:10" s="88" customFormat="1" ht="12.75">
      <c r="A195" s="314"/>
      <c r="B195" s="93" t="s">
        <v>164</v>
      </c>
      <c r="C195" s="216">
        <v>871</v>
      </c>
      <c r="D195" s="216" t="s">
        <v>46</v>
      </c>
      <c r="E195" s="216" t="s">
        <v>43</v>
      </c>
      <c r="F195" s="216">
        <v>99</v>
      </c>
      <c r="G195" s="216">
        <v>9</v>
      </c>
      <c r="H195" s="216">
        <v>2935</v>
      </c>
      <c r="I195" s="213">
        <v>240</v>
      </c>
      <c r="J195" s="95">
        <v>65</v>
      </c>
    </row>
    <row r="196" spans="1:10" s="88" customFormat="1" ht="25.5" customHeight="1">
      <c r="A196" s="314"/>
      <c r="B196" s="368" t="s">
        <v>367</v>
      </c>
      <c r="C196" s="216">
        <v>871</v>
      </c>
      <c r="D196" s="216" t="s">
        <v>46</v>
      </c>
      <c r="E196" s="216" t="s">
        <v>43</v>
      </c>
      <c r="F196" s="216">
        <v>99</v>
      </c>
      <c r="G196" s="216">
        <v>9</v>
      </c>
      <c r="H196" s="216">
        <v>8055</v>
      </c>
      <c r="I196" s="213">
        <v>240</v>
      </c>
      <c r="J196" s="95">
        <v>754.5</v>
      </c>
    </row>
    <row r="197" spans="1:10" s="88" customFormat="1" ht="12.75">
      <c r="A197" s="314"/>
      <c r="B197" s="132" t="s">
        <v>40</v>
      </c>
      <c r="C197" s="35">
        <v>871</v>
      </c>
      <c r="D197" s="35" t="s">
        <v>46</v>
      </c>
      <c r="E197" s="35" t="s">
        <v>42</v>
      </c>
      <c r="F197" s="35"/>
      <c r="G197" s="35"/>
      <c r="H197" s="35"/>
      <c r="I197" s="165"/>
      <c r="J197" s="59">
        <f>J198</f>
        <v>2403.2</v>
      </c>
    </row>
    <row r="198" spans="1:10" s="88" customFormat="1" ht="21.75">
      <c r="A198" s="314"/>
      <c r="B198" s="160" t="s">
        <v>9</v>
      </c>
      <c r="C198" s="150">
        <v>871</v>
      </c>
      <c r="D198" s="150" t="s">
        <v>46</v>
      </c>
      <c r="E198" s="150" t="s">
        <v>42</v>
      </c>
      <c r="F198" s="135" t="s">
        <v>66</v>
      </c>
      <c r="G198" s="135"/>
      <c r="H198" s="135"/>
      <c r="I198" s="136"/>
      <c r="J198" s="137">
        <f>J199+J204+J211+J214</f>
        <v>2403.2</v>
      </c>
    </row>
    <row r="199" spans="1:10" s="88" customFormat="1" ht="37.5" customHeight="1">
      <c r="A199" s="314"/>
      <c r="B199" s="217" t="s">
        <v>251</v>
      </c>
      <c r="C199" s="153">
        <v>871</v>
      </c>
      <c r="D199" s="153" t="s">
        <v>46</v>
      </c>
      <c r="E199" s="153" t="s">
        <v>42</v>
      </c>
      <c r="F199" s="139" t="s">
        <v>66</v>
      </c>
      <c r="G199" s="139" t="s">
        <v>83</v>
      </c>
      <c r="H199" s="139"/>
      <c r="I199" s="140"/>
      <c r="J199" s="141">
        <f>J200+J202</f>
        <v>1360</v>
      </c>
    </row>
    <row r="200" spans="1:10" s="88" customFormat="1" ht="42">
      <c r="A200" s="314"/>
      <c r="B200" s="218" t="s">
        <v>252</v>
      </c>
      <c r="C200" s="156">
        <v>871</v>
      </c>
      <c r="D200" s="156" t="s">
        <v>46</v>
      </c>
      <c r="E200" s="156" t="s">
        <v>42</v>
      </c>
      <c r="F200" s="158" t="s">
        <v>66</v>
      </c>
      <c r="G200" s="158" t="s">
        <v>83</v>
      </c>
      <c r="H200" s="158" t="s">
        <v>4</v>
      </c>
      <c r="I200" s="215"/>
      <c r="J200" s="157">
        <f>J201</f>
        <v>1210</v>
      </c>
    </row>
    <row r="201" spans="1:10" s="88" customFormat="1" ht="12.75">
      <c r="A201" s="314"/>
      <c r="B201" s="93" t="s">
        <v>164</v>
      </c>
      <c r="C201" s="222">
        <v>871</v>
      </c>
      <c r="D201" s="222" t="s">
        <v>46</v>
      </c>
      <c r="E201" s="222" t="s">
        <v>42</v>
      </c>
      <c r="F201" s="196" t="s">
        <v>66</v>
      </c>
      <c r="G201" s="196" t="s">
        <v>83</v>
      </c>
      <c r="H201" s="196" t="s">
        <v>4</v>
      </c>
      <c r="I201" s="129">
        <v>240</v>
      </c>
      <c r="J201" s="95">
        <v>1210</v>
      </c>
    </row>
    <row r="202" spans="1:10" s="88" customFormat="1" ht="46.5" customHeight="1">
      <c r="A202" s="314"/>
      <c r="B202" s="218" t="s">
        <v>253</v>
      </c>
      <c r="C202" s="156">
        <v>871</v>
      </c>
      <c r="D202" s="156" t="s">
        <v>46</v>
      </c>
      <c r="E202" s="156" t="s">
        <v>42</v>
      </c>
      <c r="F202" s="158" t="s">
        <v>66</v>
      </c>
      <c r="G202" s="158" t="s">
        <v>83</v>
      </c>
      <c r="H202" s="158" t="s">
        <v>5</v>
      </c>
      <c r="I202" s="215"/>
      <c r="J202" s="157">
        <f>J203</f>
        <v>150</v>
      </c>
    </row>
    <row r="203" spans="1:10" s="88" customFormat="1" ht="12.75">
      <c r="A203" s="314"/>
      <c r="B203" s="93" t="s">
        <v>164</v>
      </c>
      <c r="C203" s="219">
        <v>871</v>
      </c>
      <c r="D203" s="219" t="s">
        <v>46</v>
      </c>
      <c r="E203" s="219" t="s">
        <v>42</v>
      </c>
      <c r="F203" s="97" t="s">
        <v>66</v>
      </c>
      <c r="G203" s="97" t="s">
        <v>83</v>
      </c>
      <c r="H203" s="97" t="s">
        <v>5</v>
      </c>
      <c r="I203" s="129">
        <v>240</v>
      </c>
      <c r="J203" s="95">
        <v>150</v>
      </c>
    </row>
    <row r="204" spans="1:10" s="88" customFormat="1" ht="42">
      <c r="A204" s="314"/>
      <c r="B204" s="217" t="s">
        <v>301</v>
      </c>
      <c r="C204" s="153">
        <v>871</v>
      </c>
      <c r="D204" s="153" t="s">
        <v>46</v>
      </c>
      <c r="E204" s="153" t="s">
        <v>42</v>
      </c>
      <c r="F204" s="139" t="s">
        <v>66</v>
      </c>
      <c r="G204" s="139" t="s">
        <v>93</v>
      </c>
      <c r="H204" s="139"/>
      <c r="I204" s="140"/>
      <c r="J204" s="141">
        <f>J205+J207+J209</f>
        <v>594.8</v>
      </c>
    </row>
    <row r="205" spans="1:10" s="88" customFormat="1" ht="42">
      <c r="A205" s="314"/>
      <c r="B205" s="218" t="s">
        <v>297</v>
      </c>
      <c r="C205" s="156">
        <v>871</v>
      </c>
      <c r="D205" s="156" t="s">
        <v>46</v>
      </c>
      <c r="E205" s="156" t="s">
        <v>42</v>
      </c>
      <c r="F205" s="158" t="s">
        <v>66</v>
      </c>
      <c r="G205" s="158" t="s">
        <v>93</v>
      </c>
      <c r="H205" s="158" t="s">
        <v>6</v>
      </c>
      <c r="I205" s="215"/>
      <c r="J205" s="157">
        <f>J206</f>
        <v>219.8</v>
      </c>
    </row>
    <row r="206" spans="1:10" s="88" customFormat="1" ht="12.75">
      <c r="A206" s="314"/>
      <c r="B206" s="93" t="s">
        <v>164</v>
      </c>
      <c r="C206" s="219">
        <v>871</v>
      </c>
      <c r="D206" s="219" t="s">
        <v>46</v>
      </c>
      <c r="E206" s="219" t="s">
        <v>42</v>
      </c>
      <c r="F206" s="97" t="s">
        <v>66</v>
      </c>
      <c r="G206" s="97" t="s">
        <v>93</v>
      </c>
      <c r="H206" s="97" t="s">
        <v>6</v>
      </c>
      <c r="I206" s="213">
        <v>240</v>
      </c>
      <c r="J206" s="95">
        <v>219.8</v>
      </c>
    </row>
    <row r="207" spans="1:10" s="88" customFormat="1" ht="52.5">
      <c r="A207" s="314"/>
      <c r="B207" s="218" t="s">
        <v>299</v>
      </c>
      <c r="C207" s="156">
        <v>871</v>
      </c>
      <c r="D207" s="156" t="s">
        <v>46</v>
      </c>
      <c r="E207" s="156" t="s">
        <v>42</v>
      </c>
      <c r="F207" s="158" t="s">
        <v>66</v>
      </c>
      <c r="G207" s="158" t="s">
        <v>93</v>
      </c>
      <c r="H207" s="158" t="s">
        <v>195</v>
      </c>
      <c r="I207" s="215"/>
      <c r="J207" s="157">
        <f>J208</f>
        <v>375</v>
      </c>
    </row>
    <row r="208" spans="1:10" s="88" customFormat="1" ht="12.75">
      <c r="A208" s="314"/>
      <c r="B208" s="93" t="s">
        <v>164</v>
      </c>
      <c r="C208" s="219">
        <v>871</v>
      </c>
      <c r="D208" s="219" t="s">
        <v>46</v>
      </c>
      <c r="E208" s="219" t="s">
        <v>42</v>
      </c>
      <c r="F208" s="97" t="s">
        <v>66</v>
      </c>
      <c r="G208" s="97" t="s">
        <v>93</v>
      </c>
      <c r="H208" s="97" t="s">
        <v>195</v>
      </c>
      <c r="I208" s="213">
        <v>240</v>
      </c>
      <c r="J208" s="95">
        <v>375</v>
      </c>
    </row>
    <row r="209" spans="1:10" s="88" customFormat="1" ht="63" hidden="1">
      <c r="A209" s="314"/>
      <c r="B209" s="221" t="s">
        <v>298</v>
      </c>
      <c r="C209" s="156">
        <v>871</v>
      </c>
      <c r="D209" s="156" t="s">
        <v>46</v>
      </c>
      <c r="E209" s="156" t="s">
        <v>42</v>
      </c>
      <c r="F209" s="158" t="s">
        <v>66</v>
      </c>
      <c r="G209" s="158" t="s">
        <v>93</v>
      </c>
      <c r="H209" s="158" t="s">
        <v>196</v>
      </c>
      <c r="I209" s="215"/>
      <c r="J209" s="157">
        <f>J210</f>
        <v>0</v>
      </c>
    </row>
    <row r="210" spans="1:10" s="88" customFormat="1" ht="12.75" hidden="1">
      <c r="A210" s="314"/>
      <c r="B210" s="93" t="s">
        <v>164</v>
      </c>
      <c r="C210" s="219">
        <v>871</v>
      </c>
      <c r="D210" s="219" t="s">
        <v>46</v>
      </c>
      <c r="E210" s="219" t="s">
        <v>42</v>
      </c>
      <c r="F210" s="97" t="s">
        <v>66</v>
      </c>
      <c r="G210" s="97" t="s">
        <v>93</v>
      </c>
      <c r="H210" s="97" t="s">
        <v>196</v>
      </c>
      <c r="I210" s="213">
        <v>240</v>
      </c>
      <c r="J210" s="95">
        <v>0</v>
      </c>
    </row>
    <row r="211" spans="1:10" s="88" customFormat="1" ht="42">
      <c r="A211" s="314"/>
      <c r="B211" s="217" t="s">
        <v>13</v>
      </c>
      <c r="C211" s="153">
        <v>871</v>
      </c>
      <c r="D211" s="153" t="s">
        <v>46</v>
      </c>
      <c r="E211" s="153" t="s">
        <v>42</v>
      </c>
      <c r="F211" s="139" t="s">
        <v>66</v>
      </c>
      <c r="G211" s="139" t="s">
        <v>103</v>
      </c>
      <c r="H211" s="139"/>
      <c r="I211" s="140"/>
      <c r="J211" s="141">
        <f>J212</f>
        <v>328.4</v>
      </c>
    </row>
    <row r="212" spans="1:10" s="88" customFormat="1" ht="42">
      <c r="A212" s="314"/>
      <c r="B212" s="218" t="s">
        <v>15</v>
      </c>
      <c r="C212" s="156">
        <v>871</v>
      </c>
      <c r="D212" s="156" t="s">
        <v>46</v>
      </c>
      <c r="E212" s="156" t="s">
        <v>42</v>
      </c>
      <c r="F212" s="158" t="s">
        <v>66</v>
      </c>
      <c r="G212" s="158" t="s">
        <v>103</v>
      </c>
      <c r="H212" s="158" t="s">
        <v>7</v>
      </c>
      <c r="I212" s="215"/>
      <c r="J212" s="157">
        <f>J213</f>
        <v>328.4</v>
      </c>
    </row>
    <row r="213" spans="1:10" s="88" customFormat="1" ht="12.75">
      <c r="A213" s="314"/>
      <c r="B213" s="93" t="s">
        <v>164</v>
      </c>
      <c r="C213" s="219">
        <v>871</v>
      </c>
      <c r="D213" s="219" t="s">
        <v>46</v>
      </c>
      <c r="E213" s="219" t="s">
        <v>42</v>
      </c>
      <c r="F213" s="97" t="s">
        <v>66</v>
      </c>
      <c r="G213" s="97" t="s">
        <v>103</v>
      </c>
      <c r="H213" s="97" t="s">
        <v>7</v>
      </c>
      <c r="I213" s="220">
        <v>240</v>
      </c>
      <c r="J213" s="95">
        <v>328.4</v>
      </c>
    </row>
    <row r="214" spans="1:10" s="88" customFormat="1" ht="42">
      <c r="A214" s="314"/>
      <c r="B214" s="217" t="s">
        <v>268</v>
      </c>
      <c r="C214" s="153">
        <v>871</v>
      </c>
      <c r="D214" s="153" t="s">
        <v>46</v>
      </c>
      <c r="E214" s="153" t="s">
        <v>42</v>
      </c>
      <c r="F214" s="139" t="s">
        <v>66</v>
      </c>
      <c r="G214" s="139" t="s">
        <v>0</v>
      </c>
      <c r="H214" s="139"/>
      <c r="I214" s="140"/>
      <c r="J214" s="141">
        <f>J215</f>
        <v>120</v>
      </c>
    </row>
    <row r="215" spans="1:10" s="88" customFormat="1" ht="48.75" customHeight="1">
      <c r="A215" s="314"/>
      <c r="B215" s="218" t="s">
        <v>300</v>
      </c>
      <c r="C215" s="156">
        <v>871</v>
      </c>
      <c r="D215" s="156" t="s">
        <v>46</v>
      </c>
      <c r="E215" s="156" t="s">
        <v>42</v>
      </c>
      <c r="F215" s="158" t="s">
        <v>66</v>
      </c>
      <c r="G215" s="158" t="s">
        <v>0</v>
      </c>
      <c r="H215" s="158" t="s">
        <v>8</v>
      </c>
      <c r="I215" s="215"/>
      <c r="J215" s="157">
        <f>J216</f>
        <v>120</v>
      </c>
    </row>
    <row r="216" spans="1:10" s="88" customFormat="1" ht="12.75">
      <c r="A216" s="314"/>
      <c r="B216" s="93" t="s">
        <v>164</v>
      </c>
      <c r="C216" s="219">
        <v>871</v>
      </c>
      <c r="D216" s="219" t="s">
        <v>46</v>
      </c>
      <c r="E216" s="219" t="s">
        <v>42</v>
      </c>
      <c r="F216" s="97" t="s">
        <v>66</v>
      </c>
      <c r="G216" s="97" t="s">
        <v>0</v>
      </c>
      <c r="H216" s="97" t="s">
        <v>8</v>
      </c>
      <c r="I216" s="213">
        <v>240</v>
      </c>
      <c r="J216" s="95">
        <v>120</v>
      </c>
    </row>
    <row r="217" spans="1:10" s="88" customFormat="1" ht="12.75">
      <c r="A217" s="314"/>
      <c r="B217" s="132" t="s">
        <v>72</v>
      </c>
      <c r="C217" s="35">
        <v>871</v>
      </c>
      <c r="D217" s="35" t="s">
        <v>46</v>
      </c>
      <c r="E217" s="35" t="s">
        <v>46</v>
      </c>
      <c r="F217" s="35"/>
      <c r="G217" s="35"/>
      <c r="H217" s="35"/>
      <c r="I217" s="223"/>
      <c r="J217" s="59">
        <f>J218</f>
        <v>7923.3</v>
      </c>
    </row>
    <row r="218" spans="1:10" s="88" customFormat="1" ht="21.75">
      <c r="A218" s="314"/>
      <c r="B218" s="160" t="s">
        <v>9</v>
      </c>
      <c r="C218" s="135">
        <v>871</v>
      </c>
      <c r="D218" s="135" t="s">
        <v>46</v>
      </c>
      <c r="E218" s="135" t="s">
        <v>46</v>
      </c>
      <c r="F218" s="135" t="s">
        <v>66</v>
      </c>
      <c r="G218" s="135"/>
      <c r="H218" s="135"/>
      <c r="I218" s="192"/>
      <c r="J218" s="137">
        <f>J219</f>
        <v>7923.3</v>
      </c>
    </row>
    <row r="219" spans="1:10" s="88" customFormat="1" ht="45" customHeight="1">
      <c r="A219" s="314"/>
      <c r="B219" s="152" t="s">
        <v>302</v>
      </c>
      <c r="C219" s="153">
        <v>871</v>
      </c>
      <c r="D219" s="153" t="s">
        <v>46</v>
      </c>
      <c r="E219" s="153" t="s">
        <v>46</v>
      </c>
      <c r="F219" s="153" t="s">
        <v>66</v>
      </c>
      <c r="G219" s="153" t="s">
        <v>16</v>
      </c>
      <c r="H219" s="153"/>
      <c r="I219" s="224"/>
      <c r="J219" s="153">
        <f>J220</f>
        <v>7923.3</v>
      </c>
    </row>
    <row r="220" spans="1:10" s="88" customFormat="1" ht="14.25" customHeight="1">
      <c r="A220" s="314"/>
      <c r="B220" s="159" t="s">
        <v>115</v>
      </c>
      <c r="C220" s="156">
        <v>871</v>
      </c>
      <c r="D220" s="156" t="s">
        <v>46</v>
      </c>
      <c r="E220" s="156" t="s">
        <v>46</v>
      </c>
      <c r="F220" s="156" t="s">
        <v>66</v>
      </c>
      <c r="G220" s="156" t="s">
        <v>16</v>
      </c>
      <c r="H220" s="156" t="s">
        <v>116</v>
      </c>
      <c r="I220" s="225"/>
      <c r="J220" s="156">
        <f>J221+J222</f>
        <v>7923.3</v>
      </c>
    </row>
    <row r="221" spans="1:10" s="88" customFormat="1" ht="33.75">
      <c r="A221" s="314"/>
      <c r="B221" s="96" t="s">
        <v>89</v>
      </c>
      <c r="C221" s="100">
        <v>871</v>
      </c>
      <c r="D221" s="100" t="s">
        <v>46</v>
      </c>
      <c r="E221" s="100" t="s">
        <v>46</v>
      </c>
      <c r="F221" s="100" t="s">
        <v>66</v>
      </c>
      <c r="G221" s="100" t="s">
        <v>16</v>
      </c>
      <c r="H221" s="100" t="s">
        <v>116</v>
      </c>
      <c r="I221" s="174" t="s">
        <v>197</v>
      </c>
      <c r="J221" s="100" t="s">
        <v>343</v>
      </c>
    </row>
    <row r="222" spans="1:10" s="88" customFormat="1" ht="12.75">
      <c r="A222" s="314"/>
      <c r="B222" s="93" t="s">
        <v>164</v>
      </c>
      <c r="C222" s="219">
        <v>871</v>
      </c>
      <c r="D222" s="219" t="s">
        <v>46</v>
      </c>
      <c r="E222" s="219" t="s">
        <v>46</v>
      </c>
      <c r="F222" s="219" t="s">
        <v>66</v>
      </c>
      <c r="G222" s="219" t="s">
        <v>16</v>
      </c>
      <c r="H222" s="219" t="s">
        <v>116</v>
      </c>
      <c r="I222" s="220">
        <v>240</v>
      </c>
      <c r="J222" s="219">
        <v>1360.8</v>
      </c>
    </row>
    <row r="223" spans="1:10" s="88" customFormat="1" ht="13.5">
      <c r="A223" s="314"/>
      <c r="B223" s="183" t="s">
        <v>17</v>
      </c>
      <c r="C223" s="184">
        <v>871</v>
      </c>
      <c r="D223" s="184" t="s">
        <v>48</v>
      </c>
      <c r="E223" s="184"/>
      <c r="F223" s="184"/>
      <c r="G223" s="226"/>
      <c r="H223" s="184"/>
      <c r="I223" s="227"/>
      <c r="J223" s="228">
        <f>J224+J239</f>
        <v>170</v>
      </c>
    </row>
    <row r="224" spans="1:10" s="88" customFormat="1" ht="12.75">
      <c r="A224" s="314"/>
      <c r="B224" s="229" t="s">
        <v>63</v>
      </c>
      <c r="C224" s="188">
        <v>871</v>
      </c>
      <c r="D224" s="188" t="s">
        <v>48</v>
      </c>
      <c r="E224" s="188" t="s">
        <v>46</v>
      </c>
      <c r="F224" s="188"/>
      <c r="G224" s="188"/>
      <c r="H224" s="188"/>
      <c r="I224" s="230"/>
      <c r="J224" s="189">
        <f>J227+J232+J235</f>
        <v>70</v>
      </c>
    </row>
    <row r="225" spans="1:10" s="88" customFormat="1" ht="21.75">
      <c r="A225" s="314"/>
      <c r="B225" s="149" t="s">
        <v>124</v>
      </c>
      <c r="C225" s="135">
        <v>871</v>
      </c>
      <c r="D225" s="357" t="s">
        <v>48</v>
      </c>
      <c r="E225" s="357" t="s">
        <v>46</v>
      </c>
      <c r="F225" s="135" t="s">
        <v>43</v>
      </c>
      <c r="G225" s="135"/>
      <c r="H225" s="135"/>
      <c r="I225" s="151"/>
      <c r="J225" s="137">
        <f>J226</f>
        <v>20</v>
      </c>
    </row>
    <row r="226" spans="1:10" s="88" customFormat="1" ht="43.5" customHeight="1">
      <c r="A226" s="314"/>
      <c r="B226" s="152" t="s">
        <v>217</v>
      </c>
      <c r="C226" s="139">
        <v>871</v>
      </c>
      <c r="D226" s="360" t="s">
        <v>48</v>
      </c>
      <c r="E226" s="360" t="s">
        <v>46</v>
      </c>
      <c r="F226" s="139" t="s">
        <v>43</v>
      </c>
      <c r="G226" s="139" t="s">
        <v>83</v>
      </c>
      <c r="H226" s="139"/>
      <c r="I226" s="154"/>
      <c r="J226" s="141">
        <f>J227</f>
        <v>20</v>
      </c>
    </row>
    <row r="227" spans="1:10" s="88" customFormat="1" ht="13.5" customHeight="1">
      <c r="A227" s="314"/>
      <c r="B227" s="159" t="s">
        <v>115</v>
      </c>
      <c r="C227" s="139">
        <v>871</v>
      </c>
      <c r="D227" s="139" t="s">
        <v>48</v>
      </c>
      <c r="E227" s="139" t="s">
        <v>46</v>
      </c>
      <c r="F227" s="139" t="s">
        <v>43</v>
      </c>
      <c r="G227" s="139" t="s">
        <v>83</v>
      </c>
      <c r="H227" s="139" t="s">
        <v>116</v>
      </c>
      <c r="I227" s="140"/>
      <c r="J227" s="141">
        <f>J228</f>
        <v>20</v>
      </c>
    </row>
    <row r="228" spans="1:10" s="88" customFormat="1" ht="54" customHeight="1">
      <c r="A228" s="314"/>
      <c r="B228" s="356" t="s">
        <v>345</v>
      </c>
      <c r="C228" s="158">
        <v>871</v>
      </c>
      <c r="D228" s="158" t="s">
        <v>48</v>
      </c>
      <c r="E228" s="158" t="s">
        <v>46</v>
      </c>
      <c r="F228" s="355" t="s">
        <v>43</v>
      </c>
      <c r="G228" s="355" t="s">
        <v>83</v>
      </c>
      <c r="H228" s="355" t="s">
        <v>116</v>
      </c>
      <c r="I228" s="215"/>
      <c r="J228" s="157">
        <f>J229</f>
        <v>20</v>
      </c>
    </row>
    <row r="229" spans="1:10" s="88" customFormat="1" ht="12.75">
      <c r="A229" s="314"/>
      <c r="B229" s="93" t="s">
        <v>164</v>
      </c>
      <c r="C229" s="97">
        <v>871</v>
      </c>
      <c r="D229" s="97" t="s">
        <v>48</v>
      </c>
      <c r="E229" s="97" t="s">
        <v>46</v>
      </c>
      <c r="F229" s="354" t="s">
        <v>43</v>
      </c>
      <c r="G229" s="354" t="s">
        <v>83</v>
      </c>
      <c r="H229" s="354" t="s">
        <v>116</v>
      </c>
      <c r="I229" s="104" t="s">
        <v>163</v>
      </c>
      <c r="J229" s="98">
        <v>20</v>
      </c>
    </row>
    <row r="230" spans="1:10" s="88" customFormat="1" ht="21.75">
      <c r="A230" s="314"/>
      <c r="B230" s="240" t="s">
        <v>27</v>
      </c>
      <c r="C230" s="135">
        <v>871</v>
      </c>
      <c r="D230" s="135" t="s">
        <v>48</v>
      </c>
      <c r="E230" s="135" t="s">
        <v>46</v>
      </c>
      <c r="F230" s="135" t="s">
        <v>48</v>
      </c>
      <c r="G230" s="135" t="s">
        <v>135</v>
      </c>
      <c r="H230" s="135" t="s">
        <v>97</v>
      </c>
      <c r="I230" s="136"/>
      <c r="J230" s="137">
        <f>J231</f>
        <v>10</v>
      </c>
    </row>
    <row r="231" spans="1:10" s="88" customFormat="1" ht="32.25">
      <c r="A231" s="314"/>
      <c r="B231" s="245" t="s">
        <v>270</v>
      </c>
      <c r="C231" s="139">
        <v>871</v>
      </c>
      <c r="D231" s="139" t="s">
        <v>48</v>
      </c>
      <c r="E231" s="139" t="s">
        <v>46</v>
      </c>
      <c r="F231" s="139" t="s">
        <v>48</v>
      </c>
      <c r="G231" s="139" t="s">
        <v>83</v>
      </c>
      <c r="H231" s="139" t="s">
        <v>97</v>
      </c>
      <c r="I231" s="140"/>
      <c r="J231" s="141">
        <f>J232</f>
        <v>10</v>
      </c>
    </row>
    <row r="232" spans="1:10" s="88" customFormat="1" ht="15" customHeight="1">
      <c r="A232" s="314"/>
      <c r="B232" s="159" t="s">
        <v>115</v>
      </c>
      <c r="C232" s="139">
        <v>871</v>
      </c>
      <c r="D232" s="139" t="s">
        <v>48</v>
      </c>
      <c r="E232" s="139" t="s">
        <v>46</v>
      </c>
      <c r="F232" s="139" t="s">
        <v>48</v>
      </c>
      <c r="G232" s="139" t="s">
        <v>83</v>
      </c>
      <c r="H232" s="139" t="s">
        <v>116</v>
      </c>
      <c r="I232" s="140"/>
      <c r="J232" s="141">
        <f>J233</f>
        <v>10</v>
      </c>
    </row>
    <row r="233" spans="1:10" s="88" customFormat="1" ht="43.5" customHeight="1">
      <c r="A233" s="314"/>
      <c r="B233" s="231" t="s">
        <v>346</v>
      </c>
      <c r="C233" s="158">
        <v>871</v>
      </c>
      <c r="D233" s="158" t="s">
        <v>48</v>
      </c>
      <c r="E233" s="158" t="s">
        <v>46</v>
      </c>
      <c r="F233" s="355" t="s">
        <v>48</v>
      </c>
      <c r="G233" s="355" t="s">
        <v>83</v>
      </c>
      <c r="H233" s="355" t="s">
        <v>116</v>
      </c>
      <c r="I233" s="215"/>
      <c r="J233" s="157">
        <f>J234</f>
        <v>10</v>
      </c>
    </row>
    <row r="234" spans="1:10" s="88" customFormat="1" ht="12.75">
      <c r="A234" s="314"/>
      <c r="B234" s="93" t="s">
        <v>164</v>
      </c>
      <c r="C234" s="97">
        <v>871</v>
      </c>
      <c r="D234" s="97" t="s">
        <v>48</v>
      </c>
      <c r="E234" s="97" t="s">
        <v>46</v>
      </c>
      <c r="F234" s="354" t="s">
        <v>48</v>
      </c>
      <c r="G234" s="354" t="s">
        <v>83</v>
      </c>
      <c r="H234" s="354" t="s">
        <v>116</v>
      </c>
      <c r="I234" s="104" t="s">
        <v>163</v>
      </c>
      <c r="J234" s="98">
        <v>10</v>
      </c>
    </row>
    <row r="235" spans="1:10" s="88" customFormat="1" ht="32.25">
      <c r="A235" s="314"/>
      <c r="B235" s="149" t="s">
        <v>260</v>
      </c>
      <c r="C235" s="135">
        <v>871</v>
      </c>
      <c r="D235" s="135" t="s">
        <v>48</v>
      </c>
      <c r="E235" s="135" t="s">
        <v>46</v>
      </c>
      <c r="F235" s="135" t="s">
        <v>60</v>
      </c>
      <c r="G235" s="135" t="s">
        <v>135</v>
      </c>
      <c r="H235" s="135" t="s">
        <v>97</v>
      </c>
      <c r="I235" s="136"/>
      <c r="J235" s="137">
        <f>J236</f>
        <v>40</v>
      </c>
    </row>
    <row r="236" spans="1:10" s="88" customFormat="1" ht="32.25">
      <c r="A236" s="314"/>
      <c r="B236" s="152" t="s">
        <v>261</v>
      </c>
      <c r="C236" s="139">
        <v>871</v>
      </c>
      <c r="D236" s="139" t="s">
        <v>48</v>
      </c>
      <c r="E236" s="139" t="s">
        <v>46</v>
      </c>
      <c r="F236" s="139" t="s">
        <v>60</v>
      </c>
      <c r="G236" s="139" t="s">
        <v>83</v>
      </c>
      <c r="H236" s="139" t="s">
        <v>97</v>
      </c>
      <c r="I236" s="140"/>
      <c r="J236" s="141">
        <f>J237</f>
        <v>40</v>
      </c>
    </row>
    <row r="237" spans="1:10" s="88" customFormat="1" ht="12.75">
      <c r="A237" s="314"/>
      <c r="B237" s="231" t="s">
        <v>198</v>
      </c>
      <c r="C237" s="158">
        <v>871</v>
      </c>
      <c r="D237" s="158" t="s">
        <v>48</v>
      </c>
      <c r="E237" s="158" t="s">
        <v>46</v>
      </c>
      <c r="F237" s="158" t="s">
        <v>60</v>
      </c>
      <c r="G237" s="158" t="s">
        <v>83</v>
      </c>
      <c r="H237" s="158" t="s">
        <v>18</v>
      </c>
      <c r="I237" s="215"/>
      <c r="J237" s="157">
        <f>J238</f>
        <v>40</v>
      </c>
    </row>
    <row r="238" spans="1:10" s="88" customFormat="1" ht="12.75">
      <c r="A238" s="314"/>
      <c r="B238" s="93" t="s">
        <v>164</v>
      </c>
      <c r="C238" s="97">
        <v>871</v>
      </c>
      <c r="D238" s="97" t="s">
        <v>48</v>
      </c>
      <c r="E238" s="97" t="s">
        <v>46</v>
      </c>
      <c r="F238" s="97" t="s">
        <v>60</v>
      </c>
      <c r="G238" s="97" t="s">
        <v>83</v>
      </c>
      <c r="H238" s="97" t="s">
        <v>18</v>
      </c>
      <c r="I238" s="104" t="s">
        <v>163</v>
      </c>
      <c r="J238" s="98">
        <v>40</v>
      </c>
    </row>
    <row r="239" spans="1:10" s="88" customFormat="1" ht="12.75">
      <c r="A239" s="314"/>
      <c r="B239" s="229" t="s">
        <v>67</v>
      </c>
      <c r="C239" s="188">
        <v>871</v>
      </c>
      <c r="D239" s="188" t="s">
        <v>48</v>
      </c>
      <c r="E239" s="188" t="s">
        <v>48</v>
      </c>
      <c r="F239" s="35"/>
      <c r="G239" s="35"/>
      <c r="H239" s="35"/>
      <c r="I239" s="230"/>
      <c r="J239" s="189">
        <f>J240</f>
        <v>100</v>
      </c>
    </row>
    <row r="240" spans="1:10" s="88" customFormat="1" ht="32.25">
      <c r="A240" s="314"/>
      <c r="B240" s="149" t="s">
        <v>20</v>
      </c>
      <c r="C240" s="150">
        <v>871</v>
      </c>
      <c r="D240" s="150" t="s">
        <v>48</v>
      </c>
      <c r="E240" s="150" t="s">
        <v>48</v>
      </c>
      <c r="F240" s="150" t="s">
        <v>49</v>
      </c>
      <c r="G240" s="150">
        <v>0</v>
      </c>
      <c r="H240" s="150">
        <v>0</v>
      </c>
      <c r="I240" s="232"/>
      <c r="J240" s="150">
        <f>J241</f>
        <v>100</v>
      </c>
    </row>
    <row r="241" spans="1:10" s="88" customFormat="1" ht="53.25">
      <c r="A241" s="314"/>
      <c r="B241" s="152" t="s">
        <v>21</v>
      </c>
      <c r="C241" s="153">
        <v>871</v>
      </c>
      <c r="D241" s="153" t="s">
        <v>48</v>
      </c>
      <c r="E241" s="153" t="s">
        <v>48</v>
      </c>
      <c r="F241" s="153" t="s">
        <v>49</v>
      </c>
      <c r="G241" s="153" t="s">
        <v>93</v>
      </c>
      <c r="H241" s="153">
        <v>0</v>
      </c>
      <c r="I241" s="224"/>
      <c r="J241" s="153">
        <f>J242</f>
        <v>100</v>
      </c>
    </row>
    <row r="242" spans="1:10" s="88" customFormat="1" ht="63.75">
      <c r="A242" s="314"/>
      <c r="B242" s="159" t="s">
        <v>22</v>
      </c>
      <c r="C242" s="156">
        <v>871</v>
      </c>
      <c r="D242" s="156" t="s">
        <v>48</v>
      </c>
      <c r="E242" s="156" t="s">
        <v>48</v>
      </c>
      <c r="F242" s="156" t="s">
        <v>49</v>
      </c>
      <c r="G242" s="156" t="s">
        <v>93</v>
      </c>
      <c r="H242" s="156" t="s">
        <v>19</v>
      </c>
      <c r="I242" s="225"/>
      <c r="J242" s="156">
        <f>J243</f>
        <v>100</v>
      </c>
    </row>
    <row r="243" spans="1:10" s="88" customFormat="1" ht="12.75">
      <c r="A243" s="314"/>
      <c r="B243" s="128" t="s">
        <v>125</v>
      </c>
      <c r="C243" s="233">
        <v>871</v>
      </c>
      <c r="D243" s="233" t="s">
        <v>48</v>
      </c>
      <c r="E243" s="233" t="s">
        <v>48</v>
      </c>
      <c r="F243" s="233" t="s">
        <v>49</v>
      </c>
      <c r="G243" s="233" t="s">
        <v>93</v>
      </c>
      <c r="H243" s="233" t="s">
        <v>19</v>
      </c>
      <c r="I243" s="234">
        <v>360</v>
      </c>
      <c r="J243" s="233">
        <v>100</v>
      </c>
    </row>
    <row r="244" spans="1:10" s="88" customFormat="1" ht="13.5">
      <c r="A244" s="314"/>
      <c r="B244" s="43" t="s">
        <v>25</v>
      </c>
      <c r="C244" s="65">
        <v>871</v>
      </c>
      <c r="D244" s="65" t="s">
        <v>49</v>
      </c>
      <c r="E244" s="65"/>
      <c r="F244" s="68"/>
      <c r="G244" s="68"/>
      <c r="H244" s="68"/>
      <c r="I244" s="117"/>
      <c r="J244" s="69">
        <f>J245+J271</f>
        <v>5935.299999999999</v>
      </c>
    </row>
    <row r="245" spans="1:10" s="88" customFormat="1" ht="12.75">
      <c r="A245" s="314"/>
      <c r="B245" s="66" t="s">
        <v>50</v>
      </c>
      <c r="C245" s="67">
        <v>871</v>
      </c>
      <c r="D245" s="67" t="s">
        <v>49</v>
      </c>
      <c r="E245" s="67" t="s">
        <v>41</v>
      </c>
      <c r="F245" s="67"/>
      <c r="G245" s="67"/>
      <c r="H245" s="67"/>
      <c r="I245" s="118"/>
      <c r="J245" s="70">
        <f>J246+J259</f>
        <v>5317.099999999999</v>
      </c>
    </row>
    <row r="246" spans="1:10" s="88" customFormat="1" ht="12.75">
      <c r="A246" s="314"/>
      <c r="B246" s="235" t="s">
        <v>269</v>
      </c>
      <c r="C246" s="236">
        <v>871</v>
      </c>
      <c r="D246" s="236" t="s">
        <v>49</v>
      </c>
      <c r="E246" s="236" t="s">
        <v>41</v>
      </c>
      <c r="F246" s="237" t="s">
        <v>48</v>
      </c>
      <c r="G246" s="237" t="s">
        <v>135</v>
      </c>
      <c r="H246" s="237" t="s">
        <v>97</v>
      </c>
      <c r="I246" s="238"/>
      <c r="J246" s="239">
        <f>J247+J255</f>
        <v>4632.299999999999</v>
      </c>
    </row>
    <row r="247" spans="1:10" s="88" customFormat="1" ht="21.75">
      <c r="A247" s="314"/>
      <c r="B247" s="240" t="s">
        <v>27</v>
      </c>
      <c r="C247" s="191">
        <v>871</v>
      </c>
      <c r="D247" s="191" t="s">
        <v>49</v>
      </c>
      <c r="E247" s="191" t="s">
        <v>41</v>
      </c>
      <c r="F247" s="135" t="s">
        <v>48</v>
      </c>
      <c r="G247" s="135" t="s">
        <v>135</v>
      </c>
      <c r="H247" s="135" t="s">
        <v>97</v>
      </c>
      <c r="I247" s="136"/>
      <c r="J247" s="137">
        <f>J248</f>
        <v>4380.9</v>
      </c>
    </row>
    <row r="248" spans="1:10" s="88" customFormat="1" ht="53.25">
      <c r="A248" s="314"/>
      <c r="B248" s="152" t="s">
        <v>262</v>
      </c>
      <c r="C248" s="207">
        <v>871</v>
      </c>
      <c r="D248" s="207" t="s">
        <v>49</v>
      </c>
      <c r="E248" s="207" t="s">
        <v>41</v>
      </c>
      <c r="F248" s="139" t="s">
        <v>48</v>
      </c>
      <c r="G248" s="139" t="s">
        <v>93</v>
      </c>
      <c r="H248" s="139" t="s">
        <v>97</v>
      </c>
      <c r="I248" s="140"/>
      <c r="J248" s="141">
        <f>J249+J253</f>
        <v>4380.9</v>
      </c>
    </row>
    <row r="249" spans="1:10" s="88" customFormat="1" ht="12.75" customHeight="1">
      <c r="A249" s="314"/>
      <c r="B249" s="231" t="s">
        <v>115</v>
      </c>
      <c r="C249" s="241">
        <v>871</v>
      </c>
      <c r="D249" s="241" t="s">
        <v>49</v>
      </c>
      <c r="E249" s="241" t="s">
        <v>41</v>
      </c>
      <c r="F249" s="158" t="s">
        <v>48</v>
      </c>
      <c r="G249" s="158" t="s">
        <v>93</v>
      </c>
      <c r="H249" s="158" t="s">
        <v>116</v>
      </c>
      <c r="I249" s="215"/>
      <c r="J249" s="157">
        <f>J250+J251+J252</f>
        <v>3380.9</v>
      </c>
    </row>
    <row r="250" spans="1:10" s="88" customFormat="1" ht="33.75">
      <c r="A250" s="314"/>
      <c r="B250" s="96" t="s">
        <v>89</v>
      </c>
      <c r="C250" s="97">
        <v>871</v>
      </c>
      <c r="D250" s="97" t="s">
        <v>49</v>
      </c>
      <c r="E250" s="97" t="s">
        <v>41</v>
      </c>
      <c r="F250" s="97" t="s">
        <v>48</v>
      </c>
      <c r="G250" s="97" t="s">
        <v>93</v>
      </c>
      <c r="H250" s="97" t="s">
        <v>116</v>
      </c>
      <c r="I250" s="213">
        <v>110</v>
      </c>
      <c r="J250" s="95">
        <v>2149.1</v>
      </c>
    </row>
    <row r="251" spans="1:10" s="88" customFormat="1" ht="12.75">
      <c r="A251" s="314"/>
      <c r="B251" s="93" t="s">
        <v>164</v>
      </c>
      <c r="C251" s="97">
        <v>871</v>
      </c>
      <c r="D251" s="97" t="s">
        <v>49</v>
      </c>
      <c r="E251" s="97" t="s">
        <v>41</v>
      </c>
      <c r="F251" s="97" t="s">
        <v>48</v>
      </c>
      <c r="G251" s="97" t="s">
        <v>93</v>
      </c>
      <c r="H251" s="97" t="s">
        <v>116</v>
      </c>
      <c r="I251" s="213">
        <v>240</v>
      </c>
      <c r="J251" s="95">
        <v>1151</v>
      </c>
    </row>
    <row r="252" spans="1:10" s="88" customFormat="1" ht="12.75">
      <c r="A252" s="314"/>
      <c r="B252" s="99" t="s">
        <v>165</v>
      </c>
      <c r="C252" s="97">
        <v>871</v>
      </c>
      <c r="D252" s="97" t="s">
        <v>49</v>
      </c>
      <c r="E252" s="97" t="s">
        <v>41</v>
      </c>
      <c r="F252" s="97" t="s">
        <v>48</v>
      </c>
      <c r="G252" s="97" t="s">
        <v>93</v>
      </c>
      <c r="H252" s="97" t="s">
        <v>116</v>
      </c>
      <c r="I252" s="213">
        <v>850</v>
      </c>
      <c r="J252" s="95">
        <v>80.8</v>
      </c>
    </row>
    <row r="253" spans="1:10" s="88" customFormat="1" ht="74.25">
      <c r="A253" s="314"/>
      <c r="B253" s="246" t="s">
        <v>263</v>
      </c>
      <c r="C253" s="241">
        <v>871</v>
      </c>
      <c r="D253" s="241" t="s">
        <v>49</v>
      </c>
      <c r="E253" s="241" t="s">
        <v>41</v>
      </c>
      <c r="F253" s="158" t="s">
        <v>48</v>
      </c>
      <c r="G253" s="158" t="s">
        <v>93</v>
      </c>
      <c r="H253" s="158" t="s">
        <v>199</v>
      </c>
      <c r="I253" s="215"/>
      <c r="J253" s="157">
        <f>J254</f>
        <v>1000</v>
      </c>
    </row>
    <row r="254" spans="1:10" s="88" customFormat="1" ht="12.75">
      <c r="A254" s="314"/>
      <c r="B254" s="93" t="s">
        <v>164</v>
      </c>
      <c r="C254" s="97">
        <v>871</v>
      </c>
      <c r="D254" s="97" t="s">
        <v>49</v>
      </c>
      <c r="E254" s="97" t="s">
        <v>41</v>
      </c>
      <c r="F254" s="97" t="s">
        <v>48</v>
      </c>
      <c r="G254" s="97" t="s">
        <v>93</v>
      </c>
      <c r="H254" s="97" t="s">
        <v>199</v>
      </c>
      <c r="I254" s="213">
        <v>240</v>
      </c>
      <c r="J254" s="95">
        <v>1000</v>
      </c>
    </row>
    <row r="255" spans="1:10" s="88" customFormat="1" ht="12.75">
      <c r="A255" s="314"/>
      <c r="B255" s="73" t="s">
        <v>134</v>
      </c>
      <c r="C255" s="357">
        <v>871</v>
      </c>
      <c r="D255" s="357" t="s">
        <v>49</v>
      </c>
      <c r="E255" s="357" t="s">
        <v>41</v>
      </c>
      <c r="F255" s="358" t="s">
        <v>73</v>
      </c>
      <c r="G255" s="358"/>
      <c r="H255" s="358"/>
      <c r="I255" s="352"/>
      <c r="J255" s="353">
        <f>J256</f>
        <v>251.4</v>
      </c>
    </row>
    <row r="256" spans="1:10" s="88" customFormat="1" ht="12.75">
      <c r="A256" s="314"/>
      <c r="B256" s="77" t="s">
        <v>136</v>
      </c>
      <c r="C256" s="97">
        <v>871</v>
      </c>
      <c r="D256" s="97" t="s">
        <v>49</v>
      </c>
      <c r="E256" s="97" t="s">
        <v>41</v>
      </c>
      <c r="F256" s="97" t="s">
        <v>73</v>
      </c>
      <c r="G256" s="97" t="s">
        <v>137</v>
      </c>
      <c r="H256" s="97"/>
      <c r="I256" s="213"/>
      <c r="J256" s="95">
        <f>J257</f>
        <v>251.4</v>
      </c>
    </row>
    <row r="257" spans="1:10" s="88" customFormat="1" ht="12.75">
      <c r="A257" s="314"/>
      <c r="B257" s="199" t="s">
        <v>344</v>
      </c>
      <c r="C257" s="241">
        <v>871</v>
      </c>
      <c r="D257" s="241" t="s">
        <v>49</v>
      </c>
      <c r="E257" s="241" t="s">
        <v>41</v>
      </c>
      <c r="F257" s="97" t="s">
        <v>73</v>
      </c>
      <c r="G257" s="97" t="s">
        <v>137</v>
      </c>
      <c r="H257" s="97" t="s">
        <v>374</v>
      </c>
      <c r="I257" s="213"/>
      <c r="J257" s="95">
        <f>J258</f>
        <v>251.4</v>
      </c>
    </row>
    <row r="258" spans="1:10" s="88" customFormat="1" ht="33.75">
      <c r="A258" s="314"/>
      <c r="B258" s="199" t="s">
        <v>89</v>
      </c>
      <c r="C258" s="97">
        <v>871</v>
      </c>
      <c r="D258" s="97" t="s">
        <v>49</v>
      </c>
      <c r="E258" s="97" t="s">
        <v>41</v>
      </c>
      <c r="F258" s="97" t="s">
        <v>73</v>
      </c>
      <c r="G258" s="97" t="s">
        <v>137</v>
      </c>
      <c r="H258" s="97" t="s">
        <v>374</v>
      </c>
      <c r="I258" s="213">
        <v>110</v>
      </c>
      <c r="J258" s="95">
        <v>251.4</v>
      </c>
    </row>
    <row r="259" spans="1:10" s="88" customFormat="1" ht="12.75">
      <c r="A259" s="314"/>
      <c r="B259" s="242" t="s">
        <v>28</v>
      </c>
      <c r="C259" s="243">
        <v>871</v>
      </c>
      <c r="D259" s="243" t="s">
        <v>49</v>
      </c>
      <c r="E259" s="243" t="s">
        <v>41</v>
      </c>
      <c r="F259" s="243"/>
      <c r="G259" s="243"/>
      <c r="H259" s="243"/>
      <c r="I259" s="244"/>
      <c r="J259" s="239">
        <f>J260+J265</f>
        <v>684.8000000000001</v>
      </c>
    </row>
    <row r="260" spans="1:10" s="88" customFormat="1" ht="21.75">
      <c r="A260" s="314"/>
      <c r="B260" s="240" t="s">
        <v>27</v>
      </c>
      <c r="C260" s="135">
        <v>871</v>
      </c>
      <c r="D260" s="135" t="s">
        <v>49</v>
      </c>
      <c r="E260" s="135" t="s">
        <v>41</v>
      </c>
      <c r="F260" s="135" t="s">
        <v>48</v>
      </c>
      <c r="G260" s="135" t="s">
        <v>135</v>
      </c>
      <c r="H260" s="135" t="s">
        <v>97</v>
      </c>
      <c r="I260" s="136"/>
      <c r="J260" s="137">
        <f>J261</f>
        <v>521.1</v>
      </c>
    </row>
    <row r="261" spans="1:10" s="88" customFormat="1" ht="32.25">
      <c r="A261" s="314"/>
      <c r="B261" s="245" t="s">
        <v>270</v>
      </c>
      <c r="C261" s="139">
        <v>871</v>
      </c>
      <c r="D261" s="139" t="s">
        <v>49</v>
      </c>
      <c r="E261" s="139" t="s">
        <v>41</v>
      </c>
      <c r="F261" s="139" t="s">
        <v>48</v>
      </c>
      <c r="G261" s="139" t="s">
        <v>83</v>
      </c>
      <c r="H261" s="139" t="s">
        <v>97</v>
      </c>
      <c r="I261" s="140"/>
      <c r="J261" s="141">
        <f>J262</f>
        <v>521.1</v>
      </c>
    </row>
    <row r="262" spans="1:10" s="88" customFormat="1" ht="17.25" customHeight="1">
      <c r="A262" s="314"/>
      <c r="B262" s="231" t="s">
        <v>115</v>
      </c>
      <c r="C262" s="158">
        <v>871</v>
      </c>
      <c r="D262" s="158" t="s">
        <v>49</v>
      </c>
      <c r="E262" s="158" t="s">
        <v>41</v>
      </c>
      <c r="F262" s="158" t="s">
        <v>48</v>
      </c>
      <c r="G262" s="158" t="s">
        <v>83</v>
      </c>
      <c r="H262" s="158" t="s">
        <v>116</v>
      </c>
      <c r="I262" s="163"/>
      <c r="J262" s="157">
        <f>J263+J264</f>
        <v>521.1</v>
      </c>
    </row>
    <row r="263" spans="1:10" s="88" customFormat="1" ht="33.75">
      <c r="A263" s="314"/>
      <c r="B263" s="96" t="s">
        <v>89</v>
      </c>
      <c r="C263" s="97">
        <v>871</v>
      </c>
      <c r="D263" s="97" t="s">
        <v>49</v>
      </c>
      <c r="E263" s="97" t="s">
        <v>41</v>
      </c>
      <c r="F263" s="97" t="s">
        <v>48</v>
      </c>
      <c r="G263" s="97" t="s">
        <v>83</v>
      </c>
      <c r="H263" s="97" t="s">
        <v>116</v>
      </c>
      <c r="I263" s="213">
        <v>110</v>
      </c>
      <c r="J263" s="95">
        <v>445.2</v>
      </c>
    </row>
    <row r="264" spans="1:10" s="88" customFormat="1" ht="12.75">
      <c r="A264" s="314"/>
      <c r="B264" s="93" t="s">
        <v>164</v>
      </c>
      <c r="C264" s="97">
        <v>871</v>
      </c>
      <c r="D264" s="97" t="s">
        <v>49</v>
      </c>
      <c r="E264" s="97" t="s">
        <v>41</v>
      </c>
      <c r="F264" s="97" t="s">
        <v>48</v>
      </c>
      <c r="G264" s="97" t="s">
        <v>83</v>
      </c>
      <c r="H264" s="97" t="s">
        <v>116</v>
      </c>
      <c r="I264" s="213">
        <v>240</v>
      </c>
      <c r="J264" s="95">
        <v>75.9</v>
      </c>
    </row>
    <row r="265" spans="1:10" s="88" customFormat="1" ht="12.75">
      <c r="A265" s="314"/>
      <c r="B265" s="73" t="s">
        <v>134</v>
      </c>
      <c r="C265" s="36">
        <v>871</v>
      </c>
      <c r="D265" s="36" t="s">
        <v>49</v>
      </c>
      <c r="E265" s="36" t="s">
        <v>41</v>
      </c>
      <c r="F265" s="36" t="s">
        <v>73</v>
      </c>
      <c r="G265" s="36" t="s">
        <v>135</v>
      </c>
      <c r="H265" s="36" t="s">
        <v>97</v>
      </c>
      <c r="I265" s="119"/>
      <c r="J265" s="41">
        <f>J266</f>
        <v>163.70000000000002</v>
      </c>
    </row>
    <row r="266" spans="1:10" s="88" customFormat="1" ht="12.75">
      <c r="A266" s="314"/>
      <c r="B266" s="77" t="s">
        <v>136</v>
      </c>
      <c r="C266" s="55">
        <v>871</v>
      </c>
      <c r="D266" s="55" t="s">
        <v>49</v>
      </c>
      <c r="E266" s="55" t="s">
        <v>41</v>
      </c>
      <c r="F266" s="55" t="s">
        <v>73</v>
      </c>
      <c r="G266" s="55" t="s">
        <v>137</v>
      </c>
      <c r="H266" s="55" t="s">
        <v>97</v>
      </c>
      <c r="I266" s="120"/>
      <c r="J266" s="56">
        <f>J267+J269</f>
        <v>163.70000000000002</v>
      </c>
    </row>
    <row r="267" spans="1:10" s="88" customFormat="1" ht="34.5" customHeight="1">
      <c r="A267" s="314"/>
      <c r="B267" s="74" t="s">
        <v>29</v>
      </c>
      <c r="C267" s="75">
        <v>871</v>
      </c>
      <c r="D267" s="75" t="s">
        <v>49</v>
      </c>
      <c r="E267" s="75" t="s">
        <v>41</v>
      </c>
      <c r="F267" s="75" t="s">
        <v>73</v>
      </c>
      <c r="G267" s="75" t="s">
        <v>137</v>
      </c>
      <c r="H267" s="75" t="s">
        <v>30</v>
      </c>
      <c r="I267" s="121"/>
      <c r="J267" s="76">
        <f>J268</f>
        <v>144.4</v>
      </c>
    </row>
    <row r="268" spans="1:10" s="88" customFormat="1" ht="12.75">
      <c r="A268" s="314"/>
      <c r="B268" s="247" t="s">
        <v>181</v>
      </c>
      <c r="C268" s="97">
        <v>871</v>
      </c>
      <c r="D268" s="97" t="s">
        <v>49</v>
      </c>
      <c r="E268" s="97" t="s">
        <v>41</v>
      </c>
      <c r="F268" s="97" t="s">
        <v>73</v>
      </c>
      <c r="G268" s="97" t="s">
        <v>137</v>
      </c>
      <c r="H268" s="97" t="s">
        <v>30</v>
      </c>
      <c r="I268" s="104" t="s">
        <v>180</v>
      </c>
      <c r="J268" s="98">
        <v>144.4</v>
      </c>
    </row>
    <row r="269" spans="1:10" s="88" customFormat="1" ht="12.75">
      <c r="A269" s="314"/>
      <c r="B269" s="74" t="s">
        <v>31</v>
      </c>
      <c r="C269" s="75">
        <v>871</v>
      </c>
      <c r="D269" s="75" t="s">
        <v>49</v>
      </c>
      <c r="E269" s="75" t="s">
        <v>41</v>
      </c>
      <c r="F269" s="75" t="s">
        <v>73</v>
      </c>
      <c r="G269" s="75" t="s">
        <v>137</v>
      </c>
      <c r="H269" s="75" t="s">
        <v>32</v>
      </c>
      <c r="I269" s="121"/>
      <c r="J269" s="76">
        <f>J270</f>
        <v>19.3</v>
      </c>
    </row>
    <row r="270" spans="1:10" s="88" customFormat="1" ht="33.75">
      <c r="A270" s="314"/>
      <c r="B270" s="199" t="s">
        <v>33</v>
      </c>
      <c r="C270" s="97">
        <v>871</v>
      </c>
      <c r="D270" s="97" t="s">
        <v>49</v>
      </c>
      <c r="E270" s="97" t="s">
        <v>41</v>
      </c>
      <c r="F270" s="97" t="s">
        <v>73</v>
      </c>
      <c r="G270" s="97" t="s">
        <v>137</v>
      </c>
      <c r="H270" s="97" t="s">
        <v>32</v>
      </c>
      <c r="I270" s="104" t="s">
        <v>197</v>
      </c>
      <c r="J270" s="98">
        <v>19.3</v>
      </c>
    </row>
    <row r="271" spans="1:10" s="88" customFormat="1" ht="12.75">
      <c r="A271" s="314"/>
      <c r="B271" s="248" t="s">
        <v>34</v>
      </c>
      <c r="C271" s="35">
        <v>871</v>
      </c>
      <c r="D271" s="35" t="s">
        <v>49</v>
      </c>
      <c r="E271" s="35" t="s">
        <v>45</v>
      </c>
      <c r="F271" s="35"/>
      <c r="G271" s="35"/>
      <c r="H271" s="35"/>
      <c r="I271" s="249"/>
      <c r="J271" s="59">
        <f>J272</f>
        <v>618.1999999999999</v>
      </c>
    </row>
    <row r="272" spans="1:10" s="88" customFormat="1" ht="21.75">
      <c r="A272" s="314"/>
      <c r="B272" s="240" t="s">
        <v>27</v>
      </c>
      <c r="C272" s="135">
        <v>871</v>
      </c>
      <c r="D272" s="135" t="s">
        <v>49</v>
      </c>
      <c r="E272" s="135" t="s">
        <v>45</v>
      </c>
      <c r="F272" s="135" t="s">
        <v>48</v>
      </c>
      <c r="G272" s="135" t="s">
        <v>135</v>
      </c>
      <c r="H272" s="135" t="s">
        <v>97</v>
      </c>
      <c r="I272" s="136"/>
      <c r="J272" s="137">
        <f>J273</f>
        <v>618.1999999999999</v>
      </c>
    </row>
    <row r="273" spans="1:10" s="88" customFormat="1" ht="42">
      <c r="A273" s="314"/>
      <c r="B273" s="217" t="s">
        <v>265</v>
      </c>
      <c r="C273" s="139">
        <v>871</v>
      </c>
      <c r="D273" s="139" t="s">
        <v>49</v>
      </c>
      <c r="E273" s="139" t="s">
        <v>45</v>
      </c>
      <c r="F273" s="139" t="s">
        <v>48</v>
      </c>
      <c r="G273" s="139" t="s">
        <v>103</v>
      </c>
      <c r="H273" s="139" t="s">
        <v>97</v>
      </c>
      <c r="I273" s="140"/>
      <c r="J273" s="141">
        <f>J274+J276</f>
        <v>618.1999999999999</v>
      </c>
    </row>
    <row r="274" spans="1:10" s="88" customFormat="1" ht="12.75">
      <c r="A274" s="314"/>
      <c r="B274" s="231" t="s">
        <v>35</v>
      </c>
      <c r="C274" s="158">
        <v>871</v>
      </c>
      <c r="D274" s="158" t="s">
        <v>49</v>
      </c>
      <c r="E274" s="158" t="s">
        <v>45</v>
      </c>
      <c r="F274" s="158" t="s">
        <v>48</v>
      </c>
      <c r="G274" s="158" t="s">
        <v>103</v>
      </c>
      <c r="H274" s="158" t="s">
        <v>36</v>
      </c>
      <c r="I274" s="215"/>
      <c r="J274" s="157">
        <f>J275</f>
        <v>582.9</v>
      </c>
    </row>
    <row r="275" spans="1:10" s="88" customFormat="1" ht="12.75">
      <c r="A275" s="314"/>
      <c r="B275" s="93" t="s">
        <v>164</v>
      </c>
      <c r="C275" s="97">
        <v>871</v>
      </c>
      <c r="D275" s="97" t="s">
        <v>49</v>
      </c>
      <c r="E275" s="97" t="s">
        <v>45</v>
      </c>
      <c r="F275" s="97" t="s">
        <v>48</v>
      </c>
      <c r="G275" s="97" t="s">
        <v>103</v>
      </c>
      <c r="H275" s="97" t="s">
        <v>36</v>
      </c>
      <c r="I275" s="213">
        <v>240</v>
      </c>
      <c r="J275" s="95">
        <v>582.9</v>
      </c>
    </row>
    <row r="276" spans="1:10" s="88" customFormat="1" ht="44.25" customHeight="1">
      <c r="A276" s="314"/>
      <c r="B276" s="356" t="s">
        <v>359</v>
      </c>
      <c r="C276" s="158">
        <v>871</v>
      </c>
      <c r="D276" s="158" t="s">
        <v>49</v>
      </c>
      <c r="E276" s="158" t="s">
        <v>45</v>
      </c>
      <c r="F276" s="158" t="s">
        <v>48</v>
      </c>
      <c r="G276" s="158" t="s">
        <v>103</v>
      </c>
      <c r="H276" s="158" t="s">
        <v>352</v>
      </c>
      <c r="I276" s="215"/>
      <c r="J276" s="157">
        <f>J277</f>
        <v>35.3</v>
      </c>
    </row>
    <row r="277" spans="1:10" s="88" customFormat="1" ht="12.75">
      <c r="A277" s="314"/>
      <c r="B277" s="93" t="s">
        <v>164</v>
      </c>
      <c r="C277" s="97">
        <v>871</v>
      </c>
      <c r="D277" s="97" t="s">
        <v>49</v>
      </c>
      <c r="E277" s="97" t="s">
        <v>45</v>
      </c>
      <c r="F277" s="97" t="s">
        <v>48</v>
      </c>
      <c r="G277" s="97" t="s">
        <v>103</v>
      </c>
      <c r="H277" s="97" t="s">
        <v>352</v>
      </c>
      <c r="I277" s="213">
        <v>240</v>
      </c>
      <c r="J277" s="95">
        <v>35.3</v>
      </c>
    </row>
    <row r="278" spans="1:10" s="88" customFormat="1" ht="14.25">
      <c r="A278" s="314"/>
      <c r="B278" s="254" t="s">
        <v>131</v>
      </c>
      <c r="C278" s="255">
        <v>871</v>
      </c>
      <c r="D278" s="255" t="s">
        <v>68</v>
      </c>
      <c r="E278" s="256"/>
      <c r="F278" s="46"/>
      <c r="G278" s="46"/>
      <c r="H278" s="46"/>
      <c r="I278" s="257"/>
      <c r="J278" s="57">
        <f>J279</f>
        <v>1632.8000000000002</v>
      </c>
    </row>
    <row r="279" spans="1:10" s="88" customFormat="1" ht="12.75">
      <c r="A279" s="314"/>
      <c r="B279" s="147" t="s">
        <v>132</v>
      </c>
      <c r="C279" s="258">
        <v>871</v>
      </c>
      <c r="D279" s="258" t="s">
        <v>68</v>
      </c>
      <c r="E279" s="258" t="s">
        <v>41</v>
      </c>
      <c r="F279" s="35"/>
      <c r="G279" s="35"/>
      <c r="H279" s="35"/>
      <c r="I279" s="249"/>
      <c r="J279" s="59">
        <f>J280</f>
        <v>1632.8000000000002</v>
      </c>
    </row>
    <row r="280" spans="1:10" s="88" customFormat="1" ht="32.25">
      <c r="A280" s="314"/>
      <c r="B280" s="160" t="s">
        <v>20</v>
      </c>
      <c r="C280" s="135">
        <v>871</v>
      </c>
      <c r="D280" s="135" t="s">
        <v>68</v>
      </c>
      <c r="E280" s="135" t="s">
        <v>41</v>
      </c>
      <c r="F280" s="135" t="s">
        <v>49</v>
      </c>
      <c r="G280" s="135" t="s">
        <v>135</v>
      </c>
      <c r="H280" s="135" t="s">
        <v>97</v>
      </c>
      <c r="I280" s="136"/>
      <c r="J280" s="137">
        <f>J281</f>
        <v>1632.8000000000002</v>
      </c>
    </row>
    <row r="281" spans="1:10" s="88" customFormat="1" ht="55.5" customHeight="1">
      <c r="A281" s="314"/>
      <c r="B281" s="161" t="s">
        <v>271</v>
      </c>
      <c r="C281" s="139">
        <v>871</v>
      </c>
      <c r="D281" s="139" t="s">
        <v>68</v>
      </c>
      <c r="E281" s="139" t="s">
        <v>41</v>
      </c>
      <c r="F281" s="139" t="s">
        <v>49</v>
      </c>
      <c r="G281" s="139" t="s">
        <v>83</v>
      </c>
      <c r="H281" s="139" t="s">
        <v>97</v>
      </c>
      <c r="I281" s="140"/>
      <c r="J281" s="141">
        <f>J282</f>
        <v>1632.8000000000002</v>
      </c>
    </row>
    <row r="282" spans="1:10" s="88" customFormat="1" ht="12.75">
      <c r="A282" s="314"/>
      <c r="B282" s="250" t="s">
        <v>303</v>
      </c>
      <c r="C282" s="251">
        <v>871</v>
      </c>
      <c r="D282" s="251" t="s">
        <v>68</v>
      </c>
      <c r="E282" s="251" t="s">
        <v>41</v>
      </c>
      <c r="F282" s="251" t="s">
        <v>49</v>
      </c>
      <c r="G282" s="251" t="s">
        <v>83</v>
      </c>
      <c r="H282" s="251" t="s">
        <v>97</v>
      </c>
      <c r="I282" s="252"/>
      <c r="J282" s="253">
        <f>J283</f>
        <v>1632.8000000000002</v>
      </c>
    </row>
    <row r="283" spans="1:10" s="88" customFormat="1" ht="12" customHeight="1">
      <c r="A283" s="314"/>
      <c r="B283" s="155" t="s">
        <v>115</v>
      </c>
      <c r="C283" s="158">
        <v>871</v>
      </c>
      <c r="D283" s="158" t="s">
        <v>68</v>
      </c>
      <c r="E283" s="158" t="s">
        <v>41</v>
      </c>
      <c r="F283" s="158" t="s">
        <v>49</v>
      </c>
      <c r="G283" s="158" t="s">
        <v>83</v>
      </c>
      <c r="H283" s="158" t="s">
        <v>116</v>
      </c>
      <c r="I283" s="215"/>
      <c r="J283" s="157">
        <f>J284+J285+J286</f>
        <v>1632.8000000000002</v>
      </c>
    </row>
    <row r="284" spans="1:10" s="88" customFormat="1" ht="33.75">
      <c r="A284" s="314"/>
      <c r="B284" s="96" t="s">
        <v>89</v>
      </c>
      <c r="C284" s="97">
        <v>871</v>
      </c>
      <c r="D284" s="97" t="s">
        <v>68</v>
      </c>
      <c r="E284" s="97" t="s">
        <v>41</v>
      </c>
      <c r="F284" s="97" t="s">
        <v>49</v>
      </c>
      <c r="G284" s="97" t="s">
        <v>83</v>
      </c>
      <c r="H284" s="97" t="s">
        <v>116</v>
      </c>
      <c r="I284" s="213">
        <v>110</v>
      </c>
      <c r="J284" s="95">
        <v>1145.4</v>
      </c>
    </row>
    <row r="285" spans="1:10" s="88" customFormat="1" ht="12.75">
      <c r="A285" s="314"/>
      <c r="B285" s="93" t="s">
        <v>164</v>
      </c>
      <c r="C285" s="97">
        <v>871</v>
      </c>
      <c r="D285" s="97" t="s">
        <v>68</v>
      </c>
      <c r="E285" s="97" t="s">
        <v>41</v>
      </c>
      <c r="F285" s="97" t="s">
        <v>49</v>
      </c>
      <c r="G285" s="97" t="s">
        <v>83</v>
      </c>
      <c r="H285" s="97" t="s">
        <v>116</v>
      </c>
      <c r="I285" s="213">
        <v>240</v>
      </c>
      <c r="J285" s="95">
        <v>485.4</v>
      </c>
    </row>
    <row r="286" spans="1:10" s="88" customFormat="1" ht="12.75">
      <c r="A286" s="314"/>
      <c r="B286" s="99" t="s">
        <v>165</v>
      </c>
      <c r="C286" s="97">
        <v>871</v>
      </c>
      <c r="D286" s="97" t="s">
        <v>68</v>
      </c>
      <c r="E286" s="97" t="s">
        <v>41</v>
      </c>
      <c r="F286" s="97" t="s">
        <v>49</v>
      </c>
      <c r="G286" s="97" t="s">
        <v>83</v>
      </c>
      <c r="H286" s="97" t="s">
        <v>116</v>
      </c>
      <c r="I286" s="213">
        <v>850</v>
      </c>
      <c r="J286" s="95">
        <v>2</v>
      </c>
    </row>
    <row r="287" spans="1:10" ht="25.5" customHeight="1">
      <c r="A287" s="85">
        <v>2</v>
      </c>
      <c r="B287" s="333" t="s">
        <v>214</v>
      </c>
      <c r="C287" s="90">
        <v>872</v>
      </c>
      <c r="D287" s="401"/>
      <c r="E287" s="401"/>
      <c r="F287" s="401"/>
      <c r="G287" s="401"/>
      <c r="H287" s="401"/>
      <c r="I287" s="401"/>
      <c r="J287" s="91">
        <f>J288++J294</f>
        <v>411.3</v>
      </c>
    </row>
    <row r="288" spans="1:10" ht="21">
      <c r="A288" s="6"/>
      <c r="B288" s="134" t="s">
        <v>213</v>
      </c>
      <c r="C288" s="315">
        <v>872</v>
      </c>
      <c r="D288" s="135" t="s">
        <v>41</v>
      </c>
      <c r="E288" s="135" t="s">
        <v>42</v>
      </c>
      <c r="F288" s="135" t="s">
        <v>81</v>
      </c>
      <c r="G288" s="135"/>
      <c r="H288" s="135"/>
      <c r="I288" s="136"/>
      <c r="J288" s="137">
        <f>J289</f>
        <v>297</v>
      </c>
    </row>
    <row r="289" spans="1:10" ht="21">
      <c r="A289" s="6"/>
      <c r="B289" s="138" t="s">
        <v>214</v>
      </c>
      <c r="C289" s="316">
        <v>872</v>
      </c>
      <c r="D289" s="139" t="s">
        <v>41</v>
      </c>
      <c r="E289" s="139" t="s">
        <v>42</v>
      </c>
      <c r="F289" s="139" t="s">
        <v>81</v>
      </c>
      <c r="G289" s="139" t="s">
        <v>83</v>
      </c>
      <c r="H289" s="139"/>
      <c r="I289" s="140"/>
      <c r="J289" s="141">
        <f>J290+J292</f>
        <v>297</v>
      </c>
    </row>
    <row r="290" spans="1:10" ht="22.5">
      <c r="A290" s="6"/>
      <c r="B290" s="142" t="s">
        <v>84</v>
      </c>
      <c r="C290" s="317">
        <v>872</v>
      </c>
      <c r="D290" s="143" t="s">
        <v>41</v>
      </c>
      <c r="E290" s="143" t="s">
        <v>42</v>
      </c>
      <c r="F290" s="143" t="s">
        <v>81</v>
      </c>
      <c r="G290" s="143" t="s">
        <v>83</v>
      </c>
      <c r="H290" s="143" t="s">
        <v>85</v>
      </c>
      <c r="I290" s="144"/>
      <c r="J290" s="145">
        <f>J291</f>
        <v>258.6</v>
      </c>
    </row>
    <row r="291" spans="1:10" ht="33.75">
      <c r="A291" s="6"/>
      <c r="B291" s="96" t="s">
        <v>89</v>
      </c>
      <c r="C291" s="100">
        <v>872</v>
      </c>
      <c r="D291" s="97" t="s">
        <v>41</v>
      </c>
      <c r="E291" s="97" t="s">
        <v>42</v>
      </c>
      <c r="F291" s="97" t="s">
        <v>81</v>
      </c>
      <c r="G291" s="97" t="s">
        <v>83</v>
      </c>
      <c r="H291" s="97" t="s">
        <v>85</v>
      </c>
      <c r="I291" s="104" t="s">
        <v>162</v>
      </c>
      <c r="J291" s="98">
        <v>258.6</v>
      </c>
    </row>
    <row r="292" spans="1:10" ht="12.75">
      <c r="A292" s="6"/>
      <c r="B292" s="146" t="s">
        <v>87</v>
      </c>
      <c r="C292" s="318">
        <v>872</v>
      </c>
      <c r="D292" s="143" t="s">
        <v>41</v>
      </c>
      <c r="E292" s="143" t="s">
        <v>42</v>
      </c>
      <c r="F292" s="143" t="s">
        <v>81</v>
      </c>
      <c r="G292" s="143" t="s">
        <v>83</v>
      </c>
      <c r="H292" s="143" t="s">
        <v>86</v>
      </c>
      <c r="I292" s="144"/>
      <c r="J292" s="145">
        <f>J293</f>
        <v>38.4</v>
      </c>
    </row>
    <row r="293" spans="1:10" ht="12.75">
      <c r="A293" s="6"/>
      <c r="B293" s="93" t="s">
        <v>164</v>
      </c>
      <c r="C293" s="94">
        <v>872</v>
      </c>
      <c r="D293" s="94" t="s">
        <v>41</v>
      </c>
      <c r="E293" s="94" t="s">
        <v>42</v>
      </c>
      <c r="F293" s="94" t="s">
        <v>81</v>
      </c>
      <c r="G293" s="94" t="s">
        <v>83</v>
      </c>
      <c r="H293" s="94" t="s">
        <v>86</v>
      </c>
      <c r="I293" s="105" t="s">
        <v>163</v>
      </c>
      <c r="J293" s="95">
        <v>38.4</v>
      </c>
    </row>
    <row r="294" spans="1:10" ht="21">
      <c r="A294" s="6"/>
      <c r="B294" s="178" t="s">
        <v>213</v>
      </c>
      <c r="C294" s="319">
        <v>872</v>
      </c>
      <c r="D294" s="135" t="s">
        <v>41</v>
      </c>
      <c r="E294" s="135" t="s">
        <v>114</v>
      </c>
      <c r="F294" s="135" t="s">
        <v>81</v>
      </c>
      <c r="G294" s="135"/>
      <c r="H294" s="135"/>
      <c r="I294" s="151"/>
      <c r="J294" s="137">
        <f>J295</f>
        <v>114.3</v>
      </c>
    </row>
    <row r="295" spans="1:10" ht="12.75">
      <c r="A295" s="6"/>
      <c r="B295" s="179" t="s">
        <v>82</v>
      </c>
      <c r="C295" s="320">
        <v>872</v>
      </c>
      <c r="D295" s="139" t="s">
        <v>41</v>
      </c>
      <c r="E295" s="139" t="s">
        <v>114</v>
      </c>
      <c r="F295" s="139" t="s">
        <v>81</v>
      </c>
      <c r="G295" s="139" t="s">
        <v>83</v>
      </c>
      <c r="H295" s="139"/>
      <c r="I295" s="154"/>
      <c r="J295" s="141">
        <f>J296</f>
        <v>114.3</v>
      </c>
    </row>
    <row r="296" spans="1:10" ht="32.25">
      <c r="A296" s="6"/>
      <c r="B296" s="159" t="s">
        <v>220</v>
      </c>
      <c r="C296" s="156">
        <v>872</v>
      </c>
      <c r="D296" s="158" t="s">
        <v>41</v>
      </c>
      <c r="E296" s="158" t="s">
        <v>114</v>
      </c>
      <c r="F296" s="158" t="s">
        <v>81</v>
      </c>
      <c r="G296" s="158" t="s">
        <v>83</v>
      </c>
      <c r="H296" s="158" t="s">
        <v>117</v>
      </c>
      <c r="I296" s="144"/>
      <c r="J296" s="157">
        <f>J297</f>
        <v>114.3</v>
      </c>
    </row>
    <row r="297" spans="1:10" ht="12.75">
      <c r="A297" s="6"/>
      <c r="B297" s="93" t="s">
        <v>164</v>
      </c>
      <c r="C297" s="94">
        <v>872</v>
      </c>
      <c r="D297" s="97" t="s">
        <v>41</v>
      </c>
      <c r="E297" s="97" t="s">
        <v>114</v>
      </c>
      <c r="F297" s="97" t="s">
        <v>81</v>
      </c>
      <c r="G297" s="97" t="s">
        <v>83</v>
      </c>
      <c r="H297" s="97" t="s">
        <v>117</v>
      </c>
      <c r="I297" s="104" t="s">
        <v>163</v>
      </c>
      <c r="J297" s="98">
        <v>114.3</v>
      </c>
    </row>
    <row r="298" spans="1:10" s="321" customFormat="1" ht="12.75">
      <c r="A298" s="322"/>
      <c r="B298" s="323" t="s">
        <v>133</v>
      </c>
      <c r="C298" s="323"/>
      <c r="D298" s="323"/>
      <c r="E298" s="323"/>
      <c r="F298" s="323"/>
      <c r="G298" s="323"/>
      <c r="H298" s="323"/>
      <c r="I298" s="323"/>
      <c r="J298" s="324">
        <f>J287+J10</f>
        <v>42224.3</v>
      </c>
    </row>
  </sheetData>
  <sheetProtection/>
  <mergeCells count="13">
    <mergeCell ref="A6:I6"/>
    <mergeCell ref="D3:J3"/>
    <mergeCell ref="D4:J4"/>
    <mergeCell ref="G1:J1"/>
    <mergeCell ref="D10:I10"/>
    <mergeCell ref="D287:I287"/>
    <mergeCell ref="D8:I8"/>
    <mergeCell ref="J8:J9"/>
    <mergeCell ref="F9:H9"/>
    <mergeCell ref="A5:J5"/>
    <mergeCell ref="A8:A9"/>
    <mergeCell ref="B8:B9"/>
    <mergeCell ref="G2:J2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  <ignoredErrors>
    <ignoredError sqref="C10:I10 C287:C293 J25 C294:J296 J11:J15 D37:H39 I11:I25 I42:I45 I47:I59 I93:I109 I148:I150 I166:I167 J185 J183 J17:J18 J20 J22:J23 I27:J27 I29:J29 I31:J31 I37:J38 D148:H150 I40:J40 J42:J50 J62:J71 J93:J101 J77:J78 D77:I90 J89:J90 J103 J105:J109 J111:J127 J131 J133 J138 J140 J144 J148:J149 D197:I224 D151:G151 J152:J153 J162 J166:J167 J174:J177 J197:J202 D166:H166 I174:I188 J187 J179:J181 J209 J211:J212 J214:J220 J223 I235:I242 D278:J283 J235:J245 D227:E229 I227:J229 J252:J253 J259:J262 D235:H254 I244:I254 J247:J249 I61:I74 D40:H74 J73 D137:H145 I137:I145 D152:H158 I153:I158 J157 D161:I163 D259:I275 J274 D11:H32 I39 I111:I134 D93:H134 J129 D174:H188 D168:G168 D167:G167 J169 D169:H170 I169:I170 C297:I297 J204:J205 J207 J264:J272 D285:J288 D284:I284 J52:J60 J142 J80:J87" numberStoredAsText="1"/>
    <ignoredError sqref="D289:I293 J289:J292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77"/>
  <sheetViews>
    <sheetView tabSelected="1" zoomScale="110" zoomScaleNormal="110" zoomScalePageLayoutView="0" workbookViewId="0" topLeftCell="A1">
      <selection activeCell="A7" sqref="A7:I7"/>
    </sheetView>
  </sheetViews>
  <sheetFormatPr defaultColWidth="9.140625" defaultRowHeight="12.75"/>
  <cols>
    <col min="1" max="1" width="1.1484375" style="4" customWidth="1"/>
    <col min="2" max="2" width="59.7109375" style="4" customWidth="1"/>
    <col min="3" max="3" width="4.8515625" style="4" customWidth="1"/>
    <col min="4" max="4" width="3.8515625" style="4" customWidth="1"/>
    <col min="5" max="5" width="5.421875" style="4" customWidth="1"/>
    <col min="6" max="6" width="7.421875" style="4" customWidth="1"/>
    <col min="7" max="7" width="6.28125" style="4" customWidth="1"/>
    <col min="8" max="8" width="5.7109375" style="4" customWidth="1"/>
    <col min="9" max="9" width="9.140625" style="4" customWidth="1"/>
    <col min="10" max="16384" width="9.140625" style="4" customWidth="1"/>
  </cols>
  <sheetData>
    <row r="1" spans="7:9" ht="12.75">
      <c r="G1" s="412" t="s">
        <v>62</v>
      </c>
      <c r="H1" s="412"/>
      <c r="I1" s="412"/>
    </row>
    <row r="2" spans="1:11" ht="10.5" customHeight="1">
      <c r="A2" s="1"/>
      <c r="B2" s="1"/>
      <c r="C2" s="1"/>
      <c r="D2" s="1"/>
      <c r="E2" s="1"/>
      <c r="G2" s="397" t="s">
        <v>61</v>
      </c>
      <c r="H2" s="397"/>
      <c r="I2" s="397"/>
      <c r="J2" s="1"/>
      <c r="K2" s="1"/>
    </row>
    <row r="3" spans="1:11" ht="12.75" customHeight="1" hidden="1">
      <c r="A3" s="1"/>
      <c r="B3" s="2"/>
      <c r="C3" s="2"/>
      <c r="D3" s="2"/>
      <c r="E3" s="2"/>
      <c r="F3" s="2"/>
      <c r="G3" s="2"/>
      <c r="H3" s="2"/>
      <c r="I3" s="3"/>
      <c r="J3" s="3"/>
      <c r="K3" s="1"/>
    </row>
    <row r="4" spans="1:11" ht="66" customHeight="1">
      <c r="A4" s="1"/>
      <c r="B4" s="1"/>
      <c r="C4" s="1"/>
      <c r="D4" s="411" t="s">
        <v>306</v>
      </c>
      <c r="E4" s="411"/>
      <c r="F4" s="411"/>
      <c r="G4" s="411"/>
      <c r="H4" s="411"/>
      <c r="I4" s="411"/>
      <c r="J4" s="2"/>
      <c r="K4" s="2"/>
    </row>
    <row r="5" spans="1:11" ht="15" customHeight="1">
      <c r="A5" s="1"/>
      <c r="B5" s="1"/>
      <c r="C5" s="409" t="s">
        <v>382</v>
      </c>
      <c r="D5" s="409"/>
      <c r="E5" s="409"/>
      <c r="F5" s="409"/>
      <c r="G5" s="409"/>
      <c r="H5" s="409"/>
      <c r="I5" s="409"/>
      <c r="J5" s="1"/>
      <c r="K5" s="1"/>
    </row>
    <row r="6" spans="1:11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55.5" customHeight="1">
      <c r="A7" s="410" t="s">
        <v>330</v>
      </c>
      <c r="B7" s="410"/>
      <c r="C7" s="410"/>
      <c r="D7" s="410"/>
      <c r="E7" s="410"/>
      <c r="F7" s="410"/>
      <c r="G7" s="410"/>
      <c r="H7" s="410"/>
      <c r="I7" s="410"/>
      <c r="J7" s="1"/>
      <c r="K7" s="1"/>
    </row>
    <row r="8" spans="2:9" ht="45.75" customHeight="1">
      <c r="B8" s="325" t="s">
        <v>54</v>
      </c>
      <c r="C8" s="326" t="s">
        <v>128</v>
      </c>
      <c r="D8" s="326"/>
      <c r="E8" s="326"/>
      <c r="F8" s="325" t="s">
        <v>333</v>
      </c>
      <c r="G8" s="327" t="s">
        <v>129</v>
      </c>
      <c r="H8" s="327" t="s">
        <v>130</v>
      </c>
      <c r="I8" s="325" t="s">
        <v>126</v>
      </c>
    </row>
    <row r="9" spans="2:9" ht="36" customHeight="1">
      <c r="B9" s="266" t="s">
        <v>307</v>
      </c>
      <c r="C9" s="36" t="s">
        <v>41</v>
      </c>
      <c r="D9" s="36"/>
      <c r="E9" s="36"/>
      <c r="F9" s="268"/>
      <c r="G9" s="36"/>
      <c r="H9" s="36"/>
      <c r="I9" s="41">
        <f>I10+I15+I24</f>
        <v>825.2</v>
      </c>
    </row>
    <row r="10" spans="2:9" ht="55.5" customHeight="1">
      <c r="B10" s="269" t="s">
        <v>308</v>
      </c>
      <c r="C10" s="55" t="s">
        <v>41</v>
      </c>
      <c r="D10" s="55" t="s">
        <v>83</v>
      </c>
      <c r="E10" s="55"/>
      <c r="F10" s="271"/>
      <c r="G10" s="55"/>
      <c r="H10" s="55"/>
      <c r="I10" s="56">
        <f>I11+I13</f>
        <v>368.6</v>
      </c>
    </row>
    <row r="11" spans="2:9" ht="63" customHeight="1">
      <c r="B11" s="272" t="s">
        <v>309</v>
      </c>
      <c r="C11" s="75" t="s">
        <v>41</v>
      </c>
      <c r="D11" s="75" t="s">
        <v>83</v>
      </c>
      <c r="E11" s="75" t="s">
        <v>118</v>
      </c>
      <c r="F11" s="279"/>
      <c r="G11" s="75" t="s">
        <v>41</v>
      </c>
      <c r="H11" s="75" t="s">
        <v>114</v>
      </c>
      <c r="I11" s="76">
        <f>I12</f>
        <v>300</v>
      </c>
    </row>
    <row r="12" spans="2:9" ht="13.5" customHeight="1">
      <c r="B12" s="262" t="s">
        <v>164</v>
      </c>
      <c r="C12" s="38" t="s">
        <v>41</v>
      </c>
      <c r="D12" s="38" t="s">
        <v>83</v>
      </c>
      <c r="E12" s="38" t="s">
        <v>118</v>
      </c>
      <c r="F12" s="122" t="s">
        <v>163</v>
      </c>
      <c r="G12" s="38" t="s">
        <v>41</v>
      </c>
      <c r="H12" s="38" t="s">
        <v>114</v>
      </c>
      <c r="I12" s="39">
        <v>300</v>
      </c>
    </row>
    <row r="13" spans="2:9" ht="63.75" customHeight="1">
      <c r="B13" s="272" t="s">
        <v>360</v>
      </c>
      <c r="C13" s="75" t="s">
        <v>41</v>
      </c>
      <c r="D13" s="75" t="s">
        <v>83</v>
      </c>
      <c r="E13" s="75" t="s">
        <v>352</v>
      </c>
      <c r="F13" s="279"/>
      <c r="G13" s="75" t="s">
        <v>41</v>
      </c>
      <c r="H13" s="75" t="s">
        <v>114</v>
      </c>
      <c r="I13" s="76">
        <f>I14</f>
        <v>68.6</v>
      </c>
    </row>
    <row r="14" spans="2:9" ht="13.5" customHeight="1">
      <c r="B14" s="262" t="s">
        <v>164</v>
      </c>
      <c r="C14" s="38" t="s">
        <v>41</v>
      </c>
      <c r="D14" s="38" t="s">
        <v>83</v>
      </c>
      <c r="E14" s="38" t="s">
        <v>352</v>
      </c>
      <c r="F14" s="122" t="s">
        <v>163</v>
      </c>
      <c r="G14" s="38" t="s">
        <v>41</v>
      </c>
      <c r="H14" s="38" t="s">
        <v>114</v>
      </c>
      <c r="I14" s="39">
        <v>68.6</v>
      </c>
    </row>
    <row r="15" spans="2:9" ht="42" customHeight="1">
      <c r="B15" s="269" t="s">
        <v>310</v>
      </c>
      <c r="C15" s="55" t="s">
        <v>41</v>
      </c>
      <c r="D15" s="55" t="s">
        <v>93</v>
      </c>
      <c r="E15" s="55"/>
      <c r="F15" s="278"/>
      <c r="G15" s="55"/>
      <c r="H15" s="55"/>
      <c r="I15" s="56">
        <f>I16+I18+I20+I22</f>
        <v>426.59999999999997</v>
      </c>
    </row>
    <row r="16" spans="2:9" ht="55.5" customHeight="1">
      <c r="B16" s="274" t="s">
        <v>311</v>
      </c>
      <c r="C16" s="75" t="s">
        <v>41</v>
      </c>
      <c r="D16" s="75" t="s">
        <v>93</v>
      </c>
      <c r="E16" s="75" t="s">
        <v>119</v>
      </c>
      <c r="F16" s="279"/>
      <c r="G16" s="75" t="s">
        <v>41</v>
      </c>
      <c r="H16" s="75" t="s">
        <v>114</v>
      </c>
      <c r="I16" s="76">
        <f>I17</f>
        <v>416.3</v>
      </c>
    </row>
    <row r="17" spans="2:9" ht="13.5" customHeight="1">
      <c r="B17" s="262" t="s">
        <v>164</v>
      </c>
      <c r="C17" s="38" t="s">
        <v>41</v>
      </c>
      <c r="D17" s="38" t="s">
        <v>93</v>
      </c>
      <c r="E17" s="38" t="s">
        <v>119</v>
      </c>
      <c r="F17" s="122" t="s">
        <v>163</v>
      </c>
      <c r="G17" s="38" t="s">
        <v>41</v>
      </c>
      <c r="H17" s="38" t="s">
        <v>114</v>
      </c>
      <c r="I17" s="39">
        <v>416.3</v>
      </c>
    </row>
    <row r="18" spans="2:9" ht="51.75" customHeight="1">
      <c r="B18" s="274" t="s">
        <v>327</v>
      </c>
      <c r="C18" s="75" t="s">
        <v>41</v>
      </c>
      <c r="D18" s="75" t="s">
        <v>93</v>
      </c>
      <c r="E18" s="75" t="s">
        <v>121</v>
      </c>
      <c r="F18" s="259"/>
      <c r="G18" s="273" t="s">
        <v>46</v>
      </c>
      <c r="H18" s="273" t="s">
        <v>41</v>
      </c>
      <c r="I18" s="76">
        <f>I19</f>
        <v>1.2</v>
      </c>
    </row>
    <row r="19" spans="2:9" ht="13.5" customHeight="1">
      <c r="B19" s="262" t="s">
        <v>164</v>
      </c>
      <c r="C19" s="38" t="s">
        <v>41</v>
      </c>
      <c r="D19" s="38" t="s">
        <v>93</v>
      </c>
      <c r="E19" s="92" t="s">
        <v>121</v>
      </c>
      <c r="F19" s="294">
        <v>240</v>
      </c>
      <c r="G19" s="92" t="s">
        <v>46</v>
      </c>
      <c r="H19" s="38" t="s">
        <v>41</v>
      </c>
      <c r="I19" s="265">
        <v>1.2</v>
      </c>
    </row>
    <row r="20" spans="2:9" ht="51.75" customHeight="1">
      <c r="B20" s="274" t="s">
        <v>312</v>
      </c>
      <c r="C20" s="75" t="s">
        <v>41</v>
      </c>
      <c r="D20" s="75" t="s">
        <v>93</v>
      </c>
      <c r="E20" s="75" t="s">
        <v>121</v>
      </c>
      <c r="F20" s="121"/>
      <c r="G20" s="273" t="s">
        <v>46</v>
      </c>
      <c r="H20" s="273" t="s">
        <v>43</v>
      </c>
      <c r="I20" s="76">
        <f>I21</f>
        <v>6.2</v>
      </c>
    </row>
    <row r="21" spans="2:9" ht="15.75" customHeight="1">
      <c r="B21" s="262" t="s">
        <v>164</v>
      </c>
      <c r="C21" s="38" t="s">
        <v>41</v>
      </c>
      <c r="D21" s="38" t="s">
        <v>93</v>
      </c>
      <c r="E21" s="92" t="s">
        <v>121</v>
      </c>
      <c r="F21" s="122" t="s">
        <v>163</v>
      </c>
      <c r="G21" s="92" t="s">
        <v>46</v>
      </c>
      <c r="H21" s="38" t="s">
        <v>43</v>
      </c>
      <c r="I21" s="39">
        <v>6.2</v>
      </c>
    </row>
    <row r="22" spans="2:9" ht="56.25" customHeight="1">
      <c r="B22" s="274" t="s">
        <v>335</v>
      </c>
      <c r="C22" s="75" t="s">
        <v>41</v>
      </c>
      <c r="D22" s="75" t="s">
        <v>93</v>
      </c>
      <c r="E22" s="75" t="s">
        <v>120</v>
      </c>
      <c r="F22" s="121"/>
      <c r="G22" s="273" t="s">
        <v>46</v>
      </c>
      <c r="H22" s="273" t="s">
        <v>43</v>
      </c>
      <c r="I22" s="76">
        <f>I23</f>
        <v>2.9</v>
      </c>
    </row>
    <row r="23" spans="2:9" ht="15.75" customHeight="1">
      <c r="B23" s="262" t="s">
        <v>164</v>
      </c>
      <c r="C23" s="38" t="s">
        <v>41</v>
      </c>
      <c r="D23" s="38" t="s">
        <v>93</v>
      </c>
      <c r="E23" s="92">
        <v>2928</v>
      </c>
      <c r="F23" s="122" t="s">
        <v>163</v>
      </c>
      <c r="G23" s="92" t="s">
        <v>46</v>
      </c>
      <c r="H23" s="38" t="s">
        <v>43</v>
      </c>
      <c r="I23" s="39">
        <v>2.9</v>
      </c>
    </row>
    <row r="24" spans="2:9" ht="53.25" customHeight="1">
      <c r="B24" s="269" t="s">
        <v>313</v>
      </c>
      <c r="C24" s="55" t="s">
        <v>41</v>
      </c>
      <c r="D24" s="55" t="s">
        <v>103</v>
      </c>
      <c r="E24" s="55"/>
      <c r="F24" s="278"/>
      <c r="G24" s="55"/>
      <c r="H24" s="55"/>
      <c r="I24" s="56">
        <f>I25</f>
        <v>30</v>
      </c>
    </row>
    <row r="25" spans="2:9" ht="66" customHeight="1">
      <c r="B25" s="274" t="s">
        <v>314</v>
      </c>
      <c r="C25" s="75" t="s">
        <v>41</v>
      </c>
      <c r="D25" s="75" t="s">
        <v>103</v>
      </c>
      <c r="E25" s="75" t="s">
        <v>122</v>
      </c>
      <c r="F25" s="279"/>
      <c r="G25" s="75" t="s">
        <v>41</v>
      </c>
      <c r="H25" s="75" t="s">
        <v>114</v>
      </c>
      <c r="I25" s="76">
        <f>I26</f>
        <v>30</v>
      </c>
    </row>
    <row r="26" spans="2:9" ht="14.25" customHeight="1">
      <c r="B26" s="262" t="s">
        <v>164</v>
      </c>
      <c r="C26" s="38" t="s">
        <v>41</v>
      </c>
      <c r="D26" s="38" t="s">
        <v>103</v>
      </c>
      <c r="E26" s="38" t="s">
        <v>122</v>
      </c>
      <c r="F26" s="280">
        <v>240</v>
      </c>
      <c r="G26" s="38" t="s">
        <v>41</v>
      </c>
      <c r="H26" s="38" t="s">
        <v>114</v>
      </c>
      <c r="I26" s="265">
        <v>30</v>
      </c>
    </row>
    <row r="27" spans="2:9" ht="22.5" customHeight="1">
      <c r="B27" s="266" t="s">
        <v>304</v>
      </c>
      <c r="C27" s="36" t="s">
        <v>43</v>
      </c>
      <c r="D27" s="36"/>
      <c r="E27" s="36"/>
      <c r="F27" s="268"/>
      <c r="G27" s="36"/>
      <c r="H27" s="36"/>
      <c r="I27" s="41">
        <f>I28</f>
        <v>1557.4</v>
      </c>
    </row>
    <row r="28" spans="2:9" ht="45.75" customHeight="1">
      <c r="B28" s="269" t="s">
        <v>315</v>
      </c>
      <c r="C28" s="55" t="s">
        <v>43</v>
      </c>
      <c r="D28" s="55" t="s">
        <v>83</v>
      </c>
      <c r="E28" s="55"/>
      <c r="F28" s="271"/>
      <c r="G28" s="55"/>
      <c r="H28" s="55"/>
      <c r="I28" s="56">
        <f>I29+I33</f>
        <v>1557.4</v>
      </c>
    </row>
    <row r="29" spans="2:9" ht="56.25" customHeight="1">
      <c r="B29" s="261" t="s">
        <v>316</v>
      </c>
      <c r="C29" s="75" t="s">
        <v>43</v>
      </c>
      <c r="D29" s="75" t="s">
        <v>83</v>
      </c>
      <c r="E29" s="75" t="s">
        <v>116</v>
      </c>
      <c r="F29" s="259"/>
      <c r="G29" s="75" t="s">
        <v>41</v>
      </c>
      <c r="H29" s="75" t="s">
        <v>114</v>
      </c>
      <c r="I29" s="76">
        <f>I30+I31+I32</f>
        <v>1537.4</v>
      </c>
    </row>
    <row r="30" spans="2:9" ht="36" customHeight="1">
      <c r="B30" s="260" t="s">
        <v>89</v>
      </c>
      <c r="C30" s="38" t="s">
        <v>43</v>
      </c>
      <c r="D30" s="38" t="s">
        <v>83</v>
      </c>
      <c r="E30" s="38" t="s">
        <v>116</v>
      </c>
      <c r="F30" s="122" t="s">
        <v>197</v>
      </c>
      <c r="G30" s="38" t="s">
        <v>41</v>
      </c>
      <c r="H30" s="38" t="s">
        <v>114</v>
      </c>
      <c r="I30" s="265">
        <v>1282.9</v>
      </c>
    </row>
    <row r="31" spans="2:9" ht="18" customHeight="1">
      <c r="B31" s="262" t="s">
        <v>164</v>
      </c>
      <c r="C31" s="38" t="s">
        <v>43</v>
      </c>
      <c r="D31" s="38" t="s">
        <v>83</v>
      </c>
      <c r="E31" s="38" t="s">
        <v>116</v>
      </c>
      <c r="F31" s="122" t="s">
        <v>163</v>
      </c>
      <c r="G31" s="38" t="s">
        <v>41</v>
      </c>
      <c r="H31" s="38" t="s">
        <v>114</v>
      </c>
      <c r="I31" s="265">
        <v>252.5</v>
      </c>
    </row>
    <row r="32" spans="2:9" ht="15" customHeight="1">
      <c r="B32" s="275" t="s">
        <v>165</v>
      </c>
      <c r="C32" s="38" t="s">
        <v>43</v>
      </c>
      <c r="D32" s="38" t="s">
        <v>83</v>
      </c>
      <c r="E32" s="38" t="s">
        <v>116</v>
      </c>
      <c r="F32" s="122" t="s">
        <v>70</v>
      </c>
      <c r="G32" s="38" t="s">
        <v>41</v>
      </c>
      <c r="H32" s="38" t="s">
        <v>114</v>
      </c>
      <c r="I32" s="265">
        <v>2</v>
      </c>
    </row>
    <row r="33" spans="2:9" ht="56.25" customHeight="1">
      <c r="B33" s="356" t="s">
        <v>345</v>
      </c>
      <c r="C33" s="75" t="s">
        <v>43</v>
      </c>
      <c r="D33" s="75" t="s">
        <v>83</v>
      </c>
      <c r="E33" s="75" t="s">
        <v>116</v>
      </c>
      <c r="F33" s="361"/>
      <c r="G33" s="362" t="s">
        <v>48</v>
      </c>
      <c r="H33" s="362" t="s">
        <v>46</v>
      </c>
      <c r="I33" s="363">
        <f>I34</f>
        <v>20</v>
      </c>
    </row>
    <row r="34" spans="2:9" ht="15" customHeight="1">
      <c r="B34" s="93" t="s">
        <v>164</v>
      </c>
      <c r="C34" s="38" t="s">
        <v>43</v>
      </c>
      <c r="D34" s="38" t="s">
        <v>83</v>
      </c>
      <c r="E34" s="38" t="s">
        <v>116</v>
      </c>
      <c r="F34" s="122" t="s">
        <v>163</v>
      </c>
      <c r="G34" s="38" t="s">
        <v>48</v>
      </c>
      <c r="H34" s="38" t="s">
        <v>46</v>
      </c>
      <c r="I34" s="265">
        <v>20</v>
      </c>
    </row>
    <row r="35" spans="2:9" ht="32.25" customHeight="1">
      <c r="B35" s="276" t="s">
        <v>145</v>
      </c>
      <c r="C35" s="36" t="s">
        <v>42</v>
      </c>
      <c r="D35" s="36"/>
      <c r="E35" s="36"/>
      <c r="F35" s="268"/>
      <c r="G35" s="36"/>
      <c r="H35" s="36"/>
      <c r="I35" s="41">
        <f>I36+I39+I42</f>
        <v>100</v>
      </c>
    </row>
    <row r="36" spans="2:9" ht="62.25" customHeight="1">
      <c r="B36" s="54" t="s">
        <v>317</v>
      </c>
      <c r="C36" s="55" t="s">
        <v>42</v>
      </c>
      <c r="D36" s="55" t="s">
        <v>83</v>
      </c>
      <c r="E36" s="55"/>
      <c r="F36" s="271"/>
      <c r="G36" s="55" t="s">
        <v>42</v>
      </c>
      <c r="H36" s="55" t="s">
        <v>60</v>
      </c>
      <c r="I36" s="56">
        <f>I37</f>
        <v>50</v>
      </c>
    </row>
    <row r="37" spans="2:9" ht="73.5" customHeight="1">
      <c r="B37" s="272" t="s">
        <v>318</v>
      </c>
      <c r="C37" s="75" t="s">
        <v>42</v>
      </c>
      <c r="D37" s="75" t="s">
        <v>83</v>
      </c>
      <c r="E37" s="75" t="s">
        <v>143</v>
      </c>
      <c r="F37" s="259"/>
      <c r="G37" s="75" t="s">
        <v>42</v>
      </c>
      <c r="H37" s="75" t="s">
        <v>60</v>
      </c>
      <c r="I37" s="76">
        <f>I38</f>
        <v>50</v>
      </c>
    </row>
    <row r="38" spans="2:9" ht="15.75" customHeight="1">
      <c r="B38" s="262" t="s">
        <v>164</v>
      </c>
      <c r="C38" s="38" t="s">
        <v>42</v>
      </c>
      <c r="D38" s="38" t="s">
        <v>83</v>
      </c>
      <c r="E38" s="38" t="s">
        <v>143</v>
      </c>
      <c r="F38" s="122" t="s">
        <v>163</v>
      </c>
      <c r="G38" s="38" t="s">
        <v>42</v>
      </c>
      <c r="H38" s="38" t="s">
        <v>60</v>
      </c>
      <c r="I38" s="39">
        <v>50</v>
      </c>
    </row>
    <row r="39" spans="2:9" ht="55.5" customHeight="1">
      <c r="B39" s="54" t="s">
        <v>319</v>
      </c>
      <c r="C39" s="55" t="s">
        <v>42</v>
      </c>
      <c r="D39" s="55" t="s">
        <v>93</v>
      </c>
      <c r="E39" s="55"/>
      <c r="F39" s="271"/>
      <c r="G39" s="55" t="s">
        <v>42</v>
      </c>
      <c r="H39" s="55" t="s">
        <v>60</v>
      </c>
      <c r="I39" s="56">
        <f>I40</f>
        <v>15</v>
      </c>
    </row>
    <row r="40" spans="2:9" ht="65.25" customHeight="1">
      <c r="B40" s="272" t="s">
        <v>284</v>
      </c>
      <c r="C40" s="75" t="s">
        <v>42</v>
      </c>
      <c r="D40" s="75" t="s">
        <v>93</v>
      </c>
      <c r="E40" s="75" t="s">
        <v>144</v>
      </c>
      <c r="F40" s="259"/>
      <c r="G40" s="75" t="s">
        <v>42</v>
      </c>
      <c r="H40" s="75" t="s">
        <v>60</v>
      </c>
      <c r="I40" s="76">
        <f>I41</f>
        <v>15</v>
      </c>
    </row>
    <row r="41" spans="2:9" ht="15.75" customHeight="1">
      <c r="B41" s="262" t="s">
        <v>164</v>
      </c>
      <c r="C41" s="263" t="s">
        <v>42</v>
      </c>
      <c r="D41" s="263" t="s">
        <v>93</v>
      </c>
      <c r="E41" s="263" t="s">
        <v>144</v>
      </c>
      <c r="F41" s="264" t="s">
        <v>163</v>
      </c>
      <c r="G41" s="263" t="s">
        <v>42</v>
      </c>
      <c r="H41" s="263" t="s">
        <v>60</v>
      </c>
      <c r="I41" s="265">
        <v>15</v>
      </c>
    </row>
    <row r="42" spans="2:9" ht="54" customHeight="1">
      <c r="B42" s="277" t="s">
        <v>320</v>
      </c>
      <c r="C42" s="55" t="s">
        <v>42</v>
      </c>
      <c r="D42" s="55" t="s">
        <v>103</v>
      </c>
      <c r="E42" s="55"/>
      <c r="F42" s="271"/>
      <c r="G42" s="55" t="s">
        <v>42</v>
      </c>
      <c r="H42" s="55" t="s">
        <v>147</v>
      </c>
      <c r="I42" s="56">
        <f>I43+I45</f>
        <v>35</v>
      </c>
    </row>
    <row r="43" spans="2:9" ht="66.75" customHeight="1">
      <c r="B43" s="286" t="s">
        <v>321</v>
      </c>
      <c r="C43" s="75" t="s">
        <v>42</v>
      </c>
      <c r="D43" s="75" t="s">
        <v>103</v>
      </c>
      <c r="E43" s="75" t="s">
        <v>148</v>
      </c>
      <c r="F43" s="259"/>
      <c r="G43" s="75" t="s">
        <v>42</v>
      </c>
      <c r="H43" s="75" t="s">
        <v>147</v>
      </c>
      <c r="I43" s="76">
        <f>I44</f>
        <v>30</v>
      </c>
    </row>
    <row r="44" spans="2:9" ht="15.75" customHeight="1">
      <c r="B44" s="262" t="s">
        <v>164</v>
      </c>
      <c r="C44" s="38" t="s">
        <v>42</v>
      </c>
      <c r="D44" s="38" t="s">
        <v>103</v>
      </c>
      <c r="E44" s="38" t="s">
        <v>148</v>
      </c>
      <c r="F44" s="264" t="s">
        <v>163</v>
      </c>
      <c r="G44" s="38" t="s">
        <v>42</v>
      </c>
      <c r="H44" s="38" t="s">
        <v>147</v>
      </c>
      <c r="I44" s="265">
        <v>30</v>
      </c>
    </row>
    <row r="45" spans="2:9" ht="54" customHeight="1">
      <c r="B45" s="272" t="s">
        <v>322</v>
      </c>
      <c r="C45" s="75" t="s">
        <v>42</v>
      </c>
      <c r="D45" s="75" t="s">
        <v>103</v>
      </c>
      <c r="E45" s="75" t="s">
        <v>149</v>
      </c>
      <c r="F45" s="259"/>
      <c r="G45" s="75" t="s">
        <v>42</v>
      </c>
      <c r="H45" s="75" t="s">
        <v>147</v>
      </c>
      <c r="I45" s="76">
        <f>I46</f>
        <v>5</v>
      </c>
    </row>
    <row r="46" spans="2:9" ht="15.75" customHeight="1">
      <c r="B46" s="262" t="s">
        <v>164</v>
      </c>
      <c r="C46" s="38" t="s">
        <v>42</v>
      </c>
      <c r="D46" s="38" t="s">
        <v>103</v>
      </c>
      <c r="E46" s="38" t="s">
        <v>149</v>
      </c>
      <c r="F46" s="264" t="s">
        <v>163</v>
      </c>
      <c r="G46" s="38" t="s">
        <v>42</v>
      </c>
      <c r="H46" s="38" t="s">
        <v>147</v>
      </c>
      <c r="I46" s="265">
        <v>5</v>
      </c>
    </row>
    <row r="47" spans="2:9" ht="22.5" customHeight="1">
      <c r="B47" s="287" t="s">
        <v>200</v>
      </c>
      <c r="C47" s="36" t="s">
        <v>45</v>
      </c>
      <c r="D47" s="36" t="s">
        <v>188</v>
      </c>
      <c r="E47" s="36" t="s">
        <v>97</v>
      </c>
      <c r="F47" s="268"/>
      <c r="G47" s="36"/>
      <c r="H47" s="36"/>
      <c r="I47" s="41">
        <f>I48+I57</f>
        <v>8348.6</v>
      </c>
    </row>
    <row r="48" spans="2:9" ht="45.75" customHeight="1">
      <c r="B48" s="282" t="s">
        <v>288</v>
      </c>
      <c r="C48" s="55" t="s">
        <v>45</v>
      </c>
      <c r="D48" s="55" t="s">
        <v>83</v>
      </c>
      <c r="E48" s="55" t="s">
        <v>97</v>
      </c>
      <c r="F48" s="271"/>
      <c r="G48" s="288"/>
      <c r="H48" s="288"/>
      <c r="I48" s="56">
        <f>I49+I51+I53+I55</f>
        <v>5755</v>
      </c>
    </row>
    <row r="49" spans="2:9" ht="42" customHeight="1">
      <c r="B49" s="286" t="s">
        <v>289</v>
      </c>
      <c r="C49" s="75" t="s">
        <v>45</v>
      </c>
      <c r="D49" s="75" t="s">
        <v>83</v>
      </c>
      <c r="E49" s="75" t="s">
        <v>154</v>
      </c>
      <c r="F49" s="259"/>
      <c r="G49" s="289" t="s">
        <v>45</v>
      </c>
      <c r="H49" s="289" t="s">
        <v>60</v>
      </c>
      <c r="I49" s="76">
        <f>I50</f>
        <v>4680</v>
      </c>
    </row>
    <row r="50" spans="2:9" ht="10.5" customHeight="1">
      <c r="B50" s="262" t="s">
        <v>164</v>
      </c>
      <c r="C50" s="38" t="s">
        <v>45</v>
      </c>
      <c r="D50" s="38" t="s">
        <v>83</v>
      </c>
      <c r="E50" s="38" t="s">
        <v>154</v>
      </c>
      <c r="F50" s="122" t="s">
        <v>163</v>
      </c>
      <c r="G50" s="290" t="s">
        <v>45</v>
      </c>
      <c r="H50" s="290" t="s">
        <v>60</v>
      </c>
      <c r="I50" s="39">
        <v>4680</v>
      </c>
    </row>
    <row r="51" spans="2:9" ht="14.25" customHeight="1" hidden="1">
      <c r="B51" s="291" t="s">
        <v>323</v>
      </c>
      <c r="C51" s="75" t="s">
        <v>45</v>
      </c>
      <c r="D51" s="75" t="s">
        <v>83</v>
      </c>
      <c r="E51" s="75" t="s">
        <v>189</v>
      </c>
      <c r="F51" s="259"/>
      <c r="G51" s="289" t="s">
        <v>45</v>
      </c>
      <c r="H51" s="289" t="s">
        <v>60</v>
      </c>
      <c r="I51" s="76">
        <f>I52</f>
        <v>0</v>
      </c>
    </row>
    <row r="52" spans="2:9" ht="17.25" customHeight="1" hidden="1">
      <c r="B52" s="262" t="s">
        <v>164</v>
      </c>
      <c r="C52" s="38" t="s">
        <v>45</v>
      </c>
      <c r="D52" s="38" t="s">
        <v>83</v>
      </c>
      <c r="E52" s="38" t="s">
        <v>189</v>
      </c>
      <c r="F52" s="122" t="s">
        <v>163</v>
      </c>
      <c r="G52" s="290" t="s">
        <v>45</v>
      </c>
      <c r="H52" s="290" t="s">
        <v>60</v>
      </c>
      <c r="I52" s="39">
        <v>0</v>
      </c>
    </row>
    <row r="53" spans="2:9" ht="64.5" customHeight="1">
      <c r="B53" s="291" t="s">
        <v>324</v>
      </c>
      <c r="C53" s="75" t="s">
        <v>45</v>
      </c>
      <c r="D53" s="75" t="s">
        <v>83</v>
      </c>
      <c r="E53" s="75" t="s">
        <v>190</v>
      </c>
      <c r="F53" s="259"/>
      <c r="G53" s="289" t="s">
        <v>45</v>
      </c>
      <c r="H53" s="289" t="s">
        <v>60</v>
      </c>
      <c r="I53" s="76">
        <f>I54</f>
        <v>877.2</v>
      </c>
    </row>
    <row r="54" spans="2:9" ht="15.75" customHeight="1">
      <c r="B54" s="262" t="s">
        <v>164</v>
      </c>
      <c r="C54" s="38" t="s">
        <v>45</v>
      </c>
      <c r="D54" s="38" t="s">
        <v>83</v>
      </c>
      <c r="E54" s="38" t="s">
        <v>190</v>
      </c>
      <c r="F54" s="122" t="s">
        <v>163</v>
      </c>
      <c r="G54" s="290" t="s">
        <v>45</v>
      </c>
      <c r="H54" s="290" t="s">
        <v>60</v>
      </c>
      <c r="I54" s="39">
        <v>877.2</v>
      </c>
    </row>
    <row r="55" spans="2:9" ht="48" customHeight="1">
      <c r="B55" s="388" t="s">
        <v>371</v>
      </c>
      <c r="C55" s="75" t="s">
        <v>45</v>
      </c>
      <c r="D55" s="75" t="s">
        <v>83</v>
      </c>
      <c r="E55" s="362" t="s">
        <v>352</v>
      </c>
      <c r="F55" s="389"/>
      <c r="G55" s="289" t="s">
        <v>45</v>
      </c>
      <c r="H55" s="289" t="s">
        <v>60</v>
      </c>
      <c r="I55" s="363">
        <f>I56</f>
        <v>197.8</v>
      </c>
    </row>
    <row r="56" spans="2:9" ht="15.75" customHeight="1">
      <c r="B56" s="262" t="s">
        <v>164</v>
      </c>
      <c r="C56" s="38" t="s">
        <v>45</v>
      </c>
      <c r="D56" s="38" t="s">
        <v>83</v>
      </c>
      <c r="E56" s="38" t="s">
        <v>352</v>
      </c>
      <c r="F56" s="122" t="s">
        <v>163</v>
      </c>
      <c r="G56" s="290" t="s">
        <v>45</v>
      </c>
      <c r="H56" s="290" t="s">
        <v>60</v>
      </c>
      <c r="I56" s="39">
        <v>197.8</v>
      </c>
    </row>
    <row r="57" spans="2:9" ht="45" customHeight="1">
      <c r="B57" s="292" t="s">
        <v>201</v>
      </c>
      <c r="C57" s="55" t="s">
        <v>45</v>
      </c>
      <c r="D57" s="55" t="s">
        <v>93</v>
      </c>
      <c r="E57" s="55"/>
      <c r="F57" s="271"/>
      <c r="G57" s="293"/>
      <c r="H57" s="293"/>
      <c r="I57" s="56">
        <f>I58+I60+I62</f>
        <v>2593.6</v>
      </c>
    </row>
    <row r="58" spans="2:9" ht="73.5" customHeight="1">
      <c r="B58" s="286" t="s">
        <v>203</v>
      </c>
      <c r="C58" s="75" t="s">
        <v>45</v>
      </c>
      <c r="D58" s="75" t="s">
        <v>93</v>
      </c>
      <c r="E58" s="75" t="s">
        <v>156</v>
      </c>
      <c r="F58" s="259"/>
      <c r="G58" s="289" t="s">
        <v>45</v>
      </c>
      <c r="H58" s="289" t="s">
        <v>60</v>
      </c>
      <c r="I58" s="76">
        <f>I59</f>
        <v>278.8</v>
      </c>
    </row>
    <row r="59" spans="2:9" ht="15" customHeight="1">
      <c r="B59" s="262" t="s">
        <v>164</v>
      </c>
      <c r="C59" s="38" t="s">
        <v>45</v>
      </c>
      <c r="D59" s="38" t="s">
        <v>93</v>
      </c>
      <c r="E59" s="38" t="s">
        <v>156</v>
      </c>
      <c r="F59" s="122" t="s">
        <v>163</v>
      </c>
      <c r="G59" s="290" t="s">
        <v>45</v>
      </c>
      <c r="H59" s="290" t="s">
        <v>60</v>
      </c>
      <c r="I59" s="39">
        <v>278.8</v>
      </c>
    </row>
    <row r="60" spans="2:9" ht="76.5" customHeight="1">
      <c r="B60" s="286" t="s">
        <v>204</v>
      </c>
      <c r="C60" s="75" t="s">
        <v>45</v>
      </c>
      <c r="D60" s="75" t="s">
        <v>93</v>
      </c>
      <c r="E60" s="75" t="s">
        <v>157</v>
      </c>
      <c r="F60" s="259"/>
      <c r="G60" s="289" t="s">
        <v>45</v>
      </c>
      <c r="H60" s="289" t="s">
        <v>60</v>
      </c>
      <c r="I60" s="76">
        <f>I61</f>
        <v>1789.2</v>
      </c>
    </row>
    <row r="61" spans="2:9" ht="15" customHeight="1">
      <c r="B61" s="262" t="s">
        <v>164</v>
      </c>
      <c r="C61" s="38" t="s">
        <v>45</v>
      </c>
      <c r="D61" s="38" t="s">
        <v>93</v>
      </c>
      <c r="E61" s="38" t="s">
        <v>157</v>
      </c>
      <c r="F61" s="122" t="s">
        <v>163</v>
      </c>
      <c r="G61" s="290" t="s">
        <v>45</v>
      </c>
      <c r="H61" s="290" t="s">
        <v>60</v>
      </c>
      <c r="I61" s="265">
        <v>1789.2</v>
      </c>
    </row>
    <row r="62" spans="2:9" ht="76.5" customHeight="1">
      <c r="B62" s="286" t="s">
        <v>353</v>
      </c>
      <c r="C62" s="75" t="s">
        <v>45</v>
      </c>
      <c r="D62" s="75" t="s">
        <v>93</v>
      </c>
      <c r="E62" s="75" t="s">
        <v>352</v>
      </c>
      <c r="F62" s="259"/>
      <c r="G62" s="289" t="s">
        <v>45</v>
      </c>
      <c r="H62" s="289" t="s">
        <v>60</v>
      </c>
      <c r="I62" s="76">
        <f>I63</f>
        <v>525.6</v>
      </c>
    </row>
    <row r="63" spans="2:9" ht="12.75" customHeight="1">
      <c r="B63" s="262" t="s">
        <v>164</v>
      </c>
      <c r="C63" s="38" t="s">
        <v>45</v>
      </c>
      <c r="D63" s="38" t="s">
        <v>93</v>
      </c>
      <c r="E63" s="38" t="s">
        <v>352</v>
      </c>
      <c r="F63" s="122" t="s">
        <v>163</v>
      </c>
      <c r="G63" s="290" t="s">
        <v>45</v>
      </c>
      <c r="H63" s="290" t="s">
        <v>60</v>
      </c>
      <c r="I63" s="265">
        <v>525.6</v>
      </c>
    </row>
    <row r="64" spans="2:9" ht="67.5" customHeight="1" hidden="1">
      <c r="B64" s="291" t="s">
        <v>325</v>
      </c>
      <c r="C64" s="75" t="s">
        <v>45</v>
      </c>
      <c r="D64" s="75" t="s">
        <v>93</v>
      </c>
      <c r="E64" s="75" t="s">
        <v>191</v>
      </c>
      <c r="F64" s="259"/>
      <c r="G64" s="289" t="s">
        <v>45</v>
      </c>
      <c r="H64" s="289" t="s">
        <v>60</v>
      </c>
      <c r="I64" s="76">
        <f>I65</f>
        <v>0</v>
      </c>
    </row>
    <row r="65" spans="2:9" ht="15.75" customHeight="1" hidden="1">
      <c r="B65" s="262" t="s">
        <v>164</v>
      </c>
      <c r="C65" s="38" t="s">
        <v>45</v>
      </c>
      <c r="D65" s="38" t="s">
        <v>93</v>
      </c>
      <c r="E65" s="38" t="s">
        <v>191</v>
      </c>
      <c r="F65" s="122" t="s">
        <v>163</v>
      </c>
      <c r="G65" s="290" t="s">
        <v>45</v>
      </c>
      <c r="H65" s="290" t="s">
        <v>60</v>
      </c>
      <c r="I65" s="39">
        <v>0</v>
      </c>
    </row>
    <row r="66" spans="2:9" ht="21.75" customHeight="1">
      <c r="B66" s="276" t="s">
        <v>211</v>
      </c>
      <c r="C66" s="36" t="s">
        <v>46</v>
      </c>
      <c r="D66" s="36"/>
      <c r="E66" s="36"/>
      <c r="F66" s="268"/>
      <c r="G66" s="267"/>
      <c r="H66" s="267"/>
      <c r="I66" s="41">
        <f>I67+I72+I77+I80</f>
        <v>4920.1</v>
      </c>
    </row>
    <row r="67" spans="2:9" ht="51.75" customHeight="1">
      <c r="B67" s="277" t="s">
        <v>244</v>
      </c>
      <c r="C67" s="55" t="s">
        <v>46</v>
      </c>
      <c r="D67" s="55" t="s">
        <v>83</v>
      </c>
      <c r="E67" s="55" t="s">
        <v>97</v>
      </c>
      <c r="F67" s="271"/>
      <c r="G67" s="270" t="s">
        <v>46</v>
      </c>
      <c r="H67" s="270" t="s">
        <v>41</v>
      </c>
      <c r="I67" s="56">
        <f>I68+I70</f>
        <v>137.8</v>
      </c>
    </row>
    <row r="68" spans="2:9" ht="51.75" customHeight="1">
      <c r="B68" s="272" t="s">
        <v>245</v>
      </c>
      <c r="C68" s="75" t="s">
        <v>46</v>
      </c>
      <c r="D68" s="75" t="s">
        <v>83</v>
      </c>
      <c r="E68" s="75" t="s">
        <v>210</v>
      </c>
      <c r="F68" s="259"/>
      <c r="G68" s="273" t="s">
        <v>46</v>
      </c>
      <c r="H68" s="273" t="s">
        <v>41</v>
      </c>
      <c r="I68" s="76">
        <f>I69</f>
        <v>100</v>
      </c>
    </row>
    <row r="69" spans="2:9" ht="16.5" customHeight="1">
      <c r="B69" s="262" t="s">
        <v>164</v>
      </c>
      <c r="C69" s="38" t="s">
        <v>46</v>
      </c>
      <c r="D69" s="38" t="s">
        <v>83</v>
      </c>
      <c r="E69" s="38" t="s">
        <v>210</v>
      </c>
      <c r="F69" s="122" t="s">
        <v>163</v>
      </c>
      <c r="G69" s="92" t="s">
        <v>46</v>
      </c>
      <c r="H69" s="92" t="s">
        <v>41</v>
      </c>
      <c r="I69" s="39">
        <v>100</v>
      </c>
    </row>
    <row r="70" spans="2:9" ht="53.25" customHeight="1">
      <c r="B70" s="272" t="s">
        <v>354</v>
      </c>
      <c r="C70" s="75" t="s">
        <v>46</v>
      </c>
      <c r="D70" s="75" t="s">
        <v>83</v>
      </c>
      <c r="E70" s="75" t="s">
        <v>352</v>
      </c>
      <c r="F70" s="259"/>
      <c r="G70" s="273" t="s">
        <v>46</v>
      </c>
      <c r="H70" s="273" t="s">
        <v>41</v>
      </c>
      <c r="I70" s="76">
        <f>I71</f>
        <v>37.8</v>
      </c>
    </row>
    <row r="71" spans="2:9" ht="16.5" customHeight="1">
      <c r="B71" s="262" t="s">
        <v>164</v>
      </c>
      <c r="C71" s="38" t="s">
        <v>46</v>
      </c>
      <c r="D71" s="38" t="s">
        <v>83</v>
      </c>
      <c r="E71" s="38" t="s">
        <v>352</v>
      </c>
      <c r="F71" s="122" t="s">
        <v>163</v>
      </c>
      <c r="G71" s="92" t="s">
        <v>46</v>
      </c>
      <c r="H71" s="92" t="s">
        <v>41</v>
      </c>
      <c r="I71" s="39">
        <v>37.8</v>
      </c>
    </row>
    <row r="72" spans="2:9" ht="42.75" customHeight="1">
      <c r="B72" s="277" t="s">
        <v>246</v>
      </c>
      <c r="C72" s="55" t="s">
        <v>46</v>
      </c>
      <c r="D72" s="55" t="s">
        <v>93</v>
      </c>
      <c r="E72" s="55" t="s">
        <v>97</v>
      </c>
      <c r="F72" s="271"/>
      <c r="G72" s="270" t="s">
        <v>46</v>
      </c>
      <c r="H72" s="270" t="s">
        <v>41</v>
      </c>
      <c r="I72" s="56">
        <f>I73+I75</f>
        <v>220</v>
      </c>
    </row>
    <row r="73" spans="2:9" ht="55.5" customHeight="1">
      <c r="B73" s="272" t="s">
        <v>247</v>
      </c>
      <c r="C73" s="75" t="s">
        <v>46</v>
      </c>
      <c r="D73" s="75" t="s">
        <v>93</v>
      </c>
      <c r="E73" s="75" t="s">
        <v>210</v>
      </c>
      <c r="F73" s="259"/>
      <c r="G73" s="273" t="s">
        <v>46</v>
      </c>
      <c r="H73" s="273" t="s">
        <v>41</v>
      </c>
      <c r="I73" s="76">
        <f>I74</f>
        <v>150</v>
      </c>
    </row>
    <row r="74" spans="2:9" ht="15.75" customHeight="1">
      <c r="B74" s="262" t="s">
        <v>164</v>
      </c>
      <c r="C74" s="38" t="s">
        <v>46</v>
      </c>
      <c r="D74" s="38" t="s">
        <v>93</v>
      </c>
      <c r="E74" s="38" t="s">
        <v>210</v>
      </c>
      <c r="F74" s="122" t="s">
        <v>163</v>
      </c>
      <c r="G74" s="92" t="s">
        <v>46</v>
      </c>
      <c r="H74" s="92" t="s">
        <v>41</v>
      </c>
      <c r="I74" s="39">
        <v>150</v>
      </c>
    </row>
    <row r="75" spans="2:9" ht="54" customHeight="1">
      <c r="B75" s="272" t="s">
        <v>355</v>
      </c>
      <c r="C75" s="75" t="s">
        <v>46</v>
      </c>
      <c r="D75" s="75" t="s">
        <v>93</v>
      </c>
      <c r="E75" s="75" t="s">
        <v>352</v>
      </c>
      <c r="F75" s="259"/>
      <c r="G75" s="273" t="s">
        <v>46</v>
      </c>
      <c r="H75" s="273" t="s">
        <v>41</v>
      </c>
      <c r="I75" s="76">
        <f>I76</f>
        <v>70</v>
      </c>
    </row>
    <row r="76" spans="2:9" ht="15.75" customHeight="1">
      <c r="B76" s="262" t="s">
        <v>164</v>
      </c>
      <c r="C76" s="38" t="s">
        <v>46</v>
      </c>
      <c r="D76" s="38" t="s">
        <v>93</v>
      </c>
      <c r="E76" s="38" t="s">
        <v>352</v>
      </c>
      <c r="F76" s="122" t="s">
        <v>163</v>
      </c>
      <c r="G76" s="92" t="s">
        <v>46</v>
      </c>
      <c r="H76" s="92" t="s">
        <v>41</v>
      </c>
      <c r="I76" s="39">
        <v>70</v>
      </c>
    </row>
    <row r="77" spans="2:9" ht="42" customHeight="1">
      <c r="B77" s="277" t="s">
        <v>212</v>
      </c>
      <c r="C77" s="55" t="s">
        <v>46</v>
      </c>
      <c r="D77" s="55" t="s">
        <v>103</v>
      </c>
      <c r="E77" s="55"/>
      <c r="F77" s="271"/>
      <c r="G77" s="270" t="s">
        <v>46</v>
      </c>
      <c r="H77" s="270" t="s">
        <v>41</v>
      </c>
      <c r="I77" s="56">
        <f>I78</f>
        <v>3.2</v>
      </c>
    </row>
    <row r="78" spans="2:9" ht="51.75" customHeight="1">
      <c r="B78" s="272" t="s">
        <v>372</v>
      </c>
      <c r="C78" s="75" t="s">
        <v>46</v>
      </c>
      <c r="D78" s="75" t="s">
        <v>103</v>
      </c>
      <c r="E78" s="75" t="s">
        <v>352</v>
      </c>
      <c r="F78" s="259"/>
      <c r="G78" s="273" t="s">
        <v>46</v>
      </c>
      <c r="H78" s="273" t="s">
        <v>41</v>
      </c>
      <c r="I78" s="76">
        <f>I79</f>
        <v>3.2</v>
      </c>
    </row>
    <row r="79" spans="2:9" ht="16.5" customHeight="1">
      <c r="B79" s="262" t="s">
        <v>164</v>
      </c>
      <c r="C79" s="38" t="s">
        <v>46</v>
      </c>
      <c r="D79" s="38" t="s">
        <v>103</v>
      </c>
      <c r="E79" s="38" t="s">
        <v>352</v>
      </c>
      <c r="F79" s="122" t="s">
        <v>163</v>
      </c>
      <c r="G79" s="92" t="s">
        <v>46</v>
      </c>
      <c r="H79" s="92" t="s">
        <v>41</v>
      </c>
      <c r="I79" s="39">
        <v>3.2</v>
      </c>
    </row>
    <row r="80" spans="2:9" ht="42.75" customHeight="1">
      <c r="B80" s="269" t="s">
        <v>2</v>
      </c>
      <c r="C80" s="55" t="s">
        <v>46</v>
      </c>
      <c r="D80" s="55" t="s">
        <v>0</v>
      </c>
      <c r="E80" s="55" t="s">
        <v>97</v>
      </c>
      <c r="F80" s="120"/>
      <c r="G80" s="270" t="s">
        <v>46</v>
      </c>
      <c r="H80" s="270" t="s">
        <v>43</v>
      </c>
      <c r="I80" s="56">
        <f>I81+I85+I83</f>
        <v>4559.1</v>
      </c>
    </row>
    <row r="81" spans="2:9" ht="53.25" customHeight="1">
      <c r="B81" s="274" t="s">
        <v>3</v>
      </c>
      <c r="C81" s="75" t="s">
        <v>46</v>
      </c>
      <c r="D81" s="75" t="s">
        <v>0</v>
      </c>
      <c r="E81" s="75" t="s">
        <v>1</v>
      </c>
      <c r="F81" s="121"/>
      <c r="G81" s="273" t="s">
        <v>46</v>
      </c>
      <c r="H81" s="273" t="s">
        <v>43</v>
      </c>
      <c r="I81" s="76">
        <f>I82</f>
        <v>4406.4</v>
      </c>
    </row>
    <row r="82" spans="2:9" ht="16.5" customHeight="1">
      <c r="B82" s="262" t="s">
        <v>164</v>
      </c>
      <c r="C82" s="295" t="s">
        <v>46</v>
      </c>
      <c r="D82" s="295" t="s">
        <v>0</v>
      </c>
      <c r="E82" s="295" t="s">
        <v>1</v>
      </c>
      <c r="F82" s="294">
        <v>240</v>
      </c>
      <c r="G82" s="295" t="s">
        <v>46</v>
      </c>
      <c r="H82" s="295" t="s">
        <v>43</v>
      </c>
      <c r="I82" s="265">
        <v>4406.4</v>
      </c>
    </row>
    <row r="83" spans="2:9" ht="52.5" customHeight="1">
      <c r="B83" s="274" t="s">
        <v>378</v>
      </c>
      <c r="C83" s="75" t="s">
        <v>46</v>
      </c>
      <c r="D83" s="75" t="s">
        <v>0</v>
      </c>
      <c r="E83" s="75" t="s">
        <v>377</v>
      </c>
      <c r="F83" s="121"/>
      <c r="G83" s="273" t="s">
        <v>46</v>
      </c>
      <c r="H83" s="273" t="s">
        <v>43</v>
      </c>
      <c r="I83" s="76">
        <f>I84</f>
        <v>84.1</v>
      </c>
    </row>
    <row r="84" spans="2:9" ht="16.5" customHeight="1">
      <c r="B84" s="262" t="s">
        <v>164</v>
      </c>
      <c r="C84" s="295" t="s">
        <v>46</v>
      </c>
      <c r="D84" s="295" t="s">
        <v>0</v>
      </c>
      <c r="E84" s="295">
        <v>2993</v>
      </c>
      <c r="F84" s="294">
        <v>240</v>
      </c>
      <c r="G84" s="295" t="s">
        <v>46</v>
      </c>
      <c r="H84" s="295" t="s">
        <v>43</v>
      </c>
      <c r="I84" s="265">
        <v>84.1</v>
      </c>
    </row>
    <row r="85" spans="2:9" ht="53.25" customHeight="1">
      <c r="B85" s="337" t="s">
        <v>356</v>
      </c>
      <c r="C85" s="75" t="s">
        <v>46</v>
      </c>
      <c r="D85" s="75" t="s">
        <v>0</v>
      </c>
      <c r="E85" s="75" t="s">
        <v>352</v>
      </c>
      <c r="F85" s="121"/>
      <c r="G85" s="273" t="s">
        <v>46</v>
      </c>
      <c r="H85" s="273" t="s">
        <v>43</v>
      </c>
      <c r="I85" s="76">
        <f>I86</f>
        <v>68.6</v>
      </c>
    </row>
    <row r="86" spans="2:9" ht="16.5" customHeight="1">
      <c r="B86" s="338" t="s">
        <v>113</v>
      </c>
      <c r="C86" s="295" t="s">
        <v>46</v>
      </c>
      <c r="D86" s="295" t="s">
        <v>0</v>
      </c>
      <c r="E86" s="295">
        <v>2621</v>
      </c>
      <c r="F86" s="294">
        <v>240</v>
      </c>
      <c r="G86" s="295" t="s">
        <v>46</v>
      </c>
      <c r="H86" s="295" t="s">
        <v>43</v>
      </c>
      <c r="I86" s="265">
        <v>68.6</v>
      </c>
    </row>
    <row r="87" spans="2:9" ht="21.75">
      <c r="B87" s="276" t="s">
        <v>9</v>
      </c>
      <c r="C87" s="36" t="s">
        <v>66</v>
      </c>
      <c r="D87" s="36"/>
      <c r="E87" s="36"/>
      <c r="F87" s="119"/>
      <c r="G87" s="267"/>
      <c r="H87" s="267"/>
      <c r="I87" s="41">
        <f>I88+I93+I100+I103+I106</f>
        <v>10326.5</v>
      </c>
    </row>
    <row r="88" spans="2:9" ht="42">
      <c r="B88" s="296" t="s">
        <v>10</v>
      </c>
      <c r="C88" s="55" t="s">
        <v>66</v>
      </c>
      <c r="D88" s="55" t="s">
        <v>83</v>
      </c>
      <c r="E88" s="55"/>
      <c r="F88" s="120"/>
      <c r="G88" s="270"/>
      <c r="H88" s="270"/>
      <c r="I88" s="56">
        <f>I89+I91</f>
        <v>1360</v>
      </c>
    </row>
    <row r="89" spans="2:9" ht="52.5">
      <c r="B89" s="297" t="s">
        <v>11</v>
      </c>
      <c r="C89" s="75" t="s">
        <v>66</v>
      </c>
      <c r="D89" s="75" t="s">
        <v>83</v>
      </c>
      <c r="E89" s="75" t="s">
        <v>4</v>
      </c>
      <c r="F89" s="121"/>
      <c r="G89" s="273" t="s">
        <v>46</v>
      </c>
      <c r="H89" s="273" t="s">
        <v>42</v>
      </c>
      <c r="I89" s="76">
        <f>I90</f>
        <v>1210</v>
      </c>
    </row>
    <row r="90" spans="2:9" ht="12.75">
      <c r="B90" s="262" t="s">
        <v>164</v>
      </c>
      <c r="C90" s="285" t="s">
        <v>66</v>
      </c>
      <c r="D90" s="285" t="s">
        <v>83</v>
      </c>
      <c r="E90" s="285" t="s">
        <v>4</v>
      </c>
      <c r="F90" s="280">
        <v>240</v>
      </c>
      <c r="G90" s="298" t="s">
        <v>46</v>
      </c>
      <c r="H90" s="298" t="s">
        <v>42</v>
      </c>
      <c r="I90" s="265">
        <v>1210</v>
      </c>
    </row>
    <row r="91" spans="2:9" ht="52.5">
      <c r="B91" s="297" t="s">
        <v>12</v>
      </c>
      <c r="C91" s="75" t="s">
        <v>66</v>
      </c>
      <c r="D91" s="75" t="s">
        <v>83</v>
      </c>
      <c r="E91" s="75" t="s">
        <v>5</v>
      </c>
      <c r="F91" s="121"/>
      <c r="G91" s="273" t="s">
        <v>46</v>
      </c>
      <c r="H91" s="273" t="s">
        <v>42</v>
      </c>
      <c r="I91" s="76">
        <f>I92</f>
        <v>150</v>
      </c>
    </row>
    <row r="92" spans="2:9" ht="12.75">
      <c r="B92" s="262" t="s">
        <v>164</v>
      </c>
      <c r="C92" s="38" t="s">
        <v>66</v>
      </c>
      <c r="D92" s="38" t="s">
        <v>83</v>
      </c>
      <c r="E92" s="38" t="s">
        <v>5</v>
      </c>
      <c r="F92" s="280">
        <v>240</v>
      </c>
      <c r="G92" s="299" t="s">
        <v>46</v>
      </c>
      <c r="H92" s="299" t="s">
        <v>42</v>
      </c>
      <c r="I92" s="265">
        <v>150</v>
      </c>
    </row>
    <row r="93" spans="2:9" ht="52.5">
      <c r="B93" s="296" t="s">
        <v>301</v>
      </c>
      <c r="C93" s="55" t="s">
        <v>66</v>
      </c>
      <c r="D93" s="55" t="s">
        <v>93</v>
      </c>
      <c r="E93" s="55"/>
      <c r="F93" s="120"/>
      <c r="G93" s="270"/>
      <c r="H93" s="270"/>
      <c r="I93" s="56">
        <f>I94+I96+I98</f>
        <v>594.8</v>
      </c>
    </row>
    <row r="94" spans="2:9" ht="52.5">
      <c r="B94" s="297" t="s">
        <v>297</v>
      </c>
      <c r="C94" s="75" t="s">
        <v>66</v>
      </c>
      <c r="D94" s="75" t="s">
        <v>93</v>
      </c>
      <c r="E94" s="75" t="s">
        <v>6</v>
      </c>
      <c r="F94" s="121"/>
      <c r="G94" s="273" t="s">
        <v>46</v>
      </c>
      <c r="H94" s="273" t="s">
        <v>42</v>
      </c>
      <c r="I94" s="76">
        <f>I95</f>
        <v>219.8</v>
      </c>
    </row>
    <row r="95" spans="2:9" ht="12.75">
      <c r="B95" s="262" t="s">
        <v>164</v>
      </c>
      <c r="C95" s="38" t="s">
        <v>66</v>
      </c>
      <c r="D95" s="38" t="s">
        <v>93</v>
      </c>
      <c r="E95" s="38" t="s">
        <v>6</v>
      </c>
      <c r="F95" s="294">
        <v>240</v>
      </c>
      <c r="G95" s="299" t="s">
        <v>46</v>
      </c>
      <c r="H95" s="299" t="s">
        <v>42</v>
      </c>
      <c r="I95" s="265">
        <v>219.8</v>
      </c>
    </row>
    <row r="96" spans="2:9" ht="63">
      <c r="B96" s="297" t="s">
        <v>299</v>
      </c>
      <c r="C96" s="75" t="s">
        <v>66</v>
      </c>
      <c r="D96" s="75" t="s">
        <v>93</v>
      </c>
      <c r="E96" s="75" t="s">
        <v>195</v>
      </c>
      <c r="F96" s="121"/>
      <c r="G96" s="273" t="s">
        <v>46</v>
      </c>
      <c r="H96" s="273" t="s">
        <v>42</v>
      </c>
      <c r="I96" s="76">
        <f>I97</f>
        <v>375</v>
      </c>
    </row>
    <row r="97" spans="2:9" ht="12.75">
      <c r="B97" s="262" t="s">
        <v>164</v>
      </c>
      <c r="C97" s="38" t="s">
        <v>66</v>
      </c>
      <c r="D97" s="38" t="s">
        <v>93</v>
      </c>
      <c r="E97" s="38" t="s">
        <v>195</v>
      </c>
      <c r="F97" s="294">
        <v>240</v>
      </c>
      <c r="G97" s="299" t="s">
        <v>46</v>
      </c>
      <c r="H97" s="299" t="s">
        <v>42</v>
      </c>
      <c r="I97" s="265">
        <v>375</v>
      </c>
    </row>
    <row r="98" spans="2:9" ht="73.5" hidden="1">
      <c r="B98" s="300" t="s">
        <v>305</v>
      </c>
      <c r="C98" s="75" t="s">
        <v>66</v>
      </c>
      <c r="D98" s="75" t="s">
        <v>93</v>
      </c>
      <c r="E98" s="75" t="s">
        <v>196</v>
      </c>
      <c r="F98" s="121"/>
      <c r="G98" s="273" t="s">
        <v>46</v>
      </c>
      <c r="H98" s="273" t="s">
        <v>42</v>
      </c>
      <c r="I98" s="76">
        <f>I99</f>
        <v>0</v>
      </c>
    </row>
    <row r="99" spans="2:9" ht="12.75" hidden="1">
      <c r="B99" s="262" t="s">
        <v>164</v>
      </c>
      <c r="C99" s="38" t="s">
        <v>66</v>
      </c>
      <c r="D99" s="38" t="s">
        <v>93</v>
      </c>
      <c r="E99" s="38" t="s">
        <v>196</v>
      </c>
      <c r="F99" s="294">
        <v>240</v>
      </c>
      <c r="G99" s="299" t="s">
        <v>46</v>
      </c>
      <c r="H99" s="299" t="s">
        <v>42</v>
      </c>
      <c r="I99" s="265">
        <v>0</v>
      </c>
    </row>
    <row r="100" spans="2:9" ht="42">
      <c r="B100" s="296" t="s">
        <v>13</v>
      </c>
      <c r="C100" s="55" t="s">
        <v>66</v>
      </c>
      <c r="D100" s="55" t="s">
        <v>103</v>
      </c>
      <c r="E100" s="55"/>
      <c r="F100" s="120"/>
      <c r="G100" s="270"/>
      <c r="H100" s="270"/>
      <c r="I100" s="56">
        <f>I101</f>
        <v>328.4</v>
      </c>
    </row>
    <row r="101" spans="2:9" ht="52.5">
      <c r="B101" s="297" t="s">
        <v>326</v>
      </c>
      <c r="C101" s="75" t="s">
        <v>66</v>
      </c>
      <c r="D101" s="75" t="s">
        <v>103</v>
      </c>
      <c r="E101" s="75" t="s">
        <v>7</v>
      </c>
      <c r="F101" s="121"/>
      <c r="G101" s="273" t="s">
        <v>46</v>
      </c>
      <c r="H101" s="273" t="s">
        <v>42</v>
      </c>
      <c r="I101" s="76">
        <f>I102</f>
        <v>328.4</v>
      </c>
    </row>
    <row r="102" spans="2:9" ht="12.75">
      <c r="B102" s="262" t="s">
        <v>164</v>
      </c>
      <c r="C102" s="38" t="s">
        <v>66</v>
      </c>
      <c r="D102" s="38" t="s">
        <v>103</v>
      </c>
      <c r="E102" s="38" t="s">
        <v>7</v>
      </c>
      <c r="F102" s="301">
        <v>240</v>
      </c>
      <c r="G102" s="299" t="s">
        <v>46</v>
      </c>
      <c r="H102" s="299" t="s">
        <v>42</v>
      </c>
      <c r="I102" s="265">
        <v>328.4</v>
      </c>
    </row>
    <row r="103" spans="2:9" ht="42">
      <c r="B103" s="296" t="s">
        <v>268</v>
      </c>
      <c r="C103" s="55" t="s">
        <v>66</v>
      </c>
      <c r="D103" s="55" t="s">
        <v>0</v>
      </c>
      <c r="E103" s="55"/>
      <c r="F103" s="120"/>
      <c r="G103" s="270"/>
      <c r="H103" s="270"/>
      <c r="I103" s="56">
        <f>I104</f>
        <v>120</v>
      </c>
    </row>
    <row r="104" spans="2:9" ht="52.5">
      <c r="B104" s="297" t="s">
        <v>300</v>
      </c>
      <c r="C104" s="75" t="s">
        <v>66</v>
      </c>
      <c r="D104" s="75" t="s">
        <v>0</v>
      </c>
      <c r="E104" s="75" t="s">
        <v>8</v>
      </c>
      <c r="F104" s="121"/>
      <c r="G104" s="273" t="s">
        <v>46</v>
      </c>
      <c r="H104" s="273" t="s">
        <v>42</v>
      </c>
      <c r="I104" s="76">
        <f>I105</f>
        <v>120</v>
      </c>
    </row>
    <row r="105" spans="2:9" ht="12.75">
      <c r="B105" s="262" t="s">
        <v>164</v>
      </c>
      <c r="C105" s="38" t="s">
        <v>66</v>
      </c>
      <c r="D105" s="38" t="s">
        <v>0</v>
      </c>
      <c r="E105" s="38" t="s">
        <v>8</v>
      </c>
      <c r="F105" s="294">
        <v>240</v>
      </c>
      <c r="G105" s="299" t="s">
        <v>46</v>
      </c>
      <c r="H105" s="299" t="s">
        <v>42</v>
      </c>
      <c r="I105" s="265">
        <v>120</v>
      </c>
    </row>
    <row r="106" spans="2:9" ht="45.75" customHeight="1">
      <c r="B106" s="269" t="s">
        <v>328</v>
      </c>
      <c r="C106" s="270" t="s">
        <v>66</v>
      </c>
      <c r="D106" s="270" t="s">
        <v>16</v>
      </c>
      <c r="E106" s="270"/>
      <c r="F106" s="302"/>
      <c r="G106" s="270"/>
      <c r="H106" s="270"/>
      <c r="I106" s="270">
        <f>I107</f>
        <v>7923.3</v>
      </c>
    </row>
    <row r="107" spans="2:9" ht="21.75">
      <c r="B107" s="274" t="s">
        <v>115</v>
      </c>
      <c r="C107" s="273" t="s">
        <v>66</v>
      </c>
      <c r="D107" s="273" t="s">
        <v>16</v>
      </c>
      <c r="E107" s="273" t="s">
        <v>116</v>
      </c>
      <c r="F107" s="303"/>
      <c r="G107" s="273" t="s">
        <v>46</v>
      </c>
      <c r="H107" s="273" t="s">
        <v>46</v>
      </c>
      <c r="I107" s="273">
        <f>I108+I109</f>
        <v>7923.3</v>
      </c>
    </row>
    <row r="108" spans="2:9" ht="33.75">
      <c r="B108" s="260" t="s">
        <v>89</v>
      </c>
      <c r="C108" s="37" t="s">
        <v>66</v>
      </c>
      <c r="D108" s="37" t="s">
        <v>16</v>
      </c>
      <c r="E108" s="37" t="s">
        <v>116</v>
      </c>
      <c r="F108" s="111" t="s">
        <v>197</v>
      </c>
      <c r="G108" s="37" t="s">
        <v>46</v>
      </c>
      <c r="H108" s="37" t="s">
        <v>46</v>
      </c>
      <c r="I108" s="37" t="s">
        <v>343</v>
      </c>
    </row>
    <row r="109" spans="2:9" ht="12.75">
      <c r="B109" s="262" t="s">
        <v>164</v>
      </c>
      <c r="C109" s="299" t="s">
        <v>66</v>
      </c>
      <c r="D109" s="299" t="s">
        <v>16</v>
      </c>
      <c r="E109" s="299" t="s">
        <v>116</v>
      </c>
      <c r="F109" s="301">
        <v>240</v>
      </c>
      <c r="G109" s="299" t="s">
        <v>46</v>
      </c>
      <c r="H109" s="299" t="s">
        <v>46</v>
      </c>
      <c r="I109" s="299">
        <v>1360.8</v>
      </c>
    </row>
    <row r="110" spans="2:9" ht="21.75">
      <c r="B110" s="308" t="s">
        <v>27</v>
      </c>
      <c r="C110" s="36" t="s">
        <v>48</v>
      </c>
      <c r="D110" s="36"/>
      <c r="E110" s="36"/>
      <c r="F110" s="119"/>
      <c r="G110" s="283"/>
      <c r="H110" s="283"/>
      <c r="I110" s="41">
        <f>I117+I111+I124</f>
        <v>5530.2</v>
      </c>
    </row>
    <row r="111" spans="2:9" ht="35.25" customHeight="1">
      <c r="B111" s="310" t="s">
        <v>270</v>
      </c>
      <c r="C111" s="55" t="s">
        <v>48</v>
      </c>
      <c r="D111" s="55" t="s">
        <v>83</v>
      </c>
      <c r="E111" s="55" t="s">
        <v>97</v>
      </c>
      <c r="F111" s="120"/>
      <c r="G111" s="55"/>
      <c r="H111" s="55"/>
      <c r="I111" s="56">
        <f>I112+I115</f>
        <v>531.1</v>
      </c>
    </row>
    <row r="112" spans="2:9" ht="21.75">
      <c r="B112" s="304" t="s">
        <v>115</v>
      </c>
      <c r="C112" s="75" t="s">
        <v>48</v>
      </c>
      <c r="D112" s="75" t="s">
        <v>83</v>
      </c>
      <c r="E112" s="75" t="s">
        <v>116</v>
      </c>
      <c r="F112" s="279"/>
      <c r="G112" s="75" t="s">
        <v>49</v>
      </c>
      <c r="H112" s="75" t="s">
        <v>41</v>
      </c>
      <c r="I112" s="76">
        <f>I113+I114</f>
        <v>521.1</v>
      </c>
    </row>
    <row r="113" spans="2:9" ht="33.75">
      <c r="B113" s="260" t="s">
        <v>89</v>
      </c>
      <c r="C113" s="38" t="s">
        <v>48</v>
      </c>
      <c r="D113" s="38" t="s">
        <v>83</v>
      </c>
      <c r="E113" s="38" t="s">
        <v>116</v>
      </c>
      <c r="F113" s="294">
        <v>110</v>
      </c>
      <c r="G113" s="38" t="s">
        <v>49</v>
      </c>
      <c r="H113" s="38" t="s">
        <v>41</v>
      </c>
      <c r="I113" s="265">
        <v>445.2</v>
      </c>
    </row>
    <row r="114" spans="2:9" ht="12.75">
      <c r="B114" s="262" t="s">
        <v>164</v>
      </c>
      <c r="C114" s="38" t="s">
        <v>48</v>
      </c>
      <c r="D114" s="38" t="s">
        <v>83</v>
      </c>
      <c r="E114" s="38" t="s">
        <v>116</v>
      </c>
      <c r="F114" s="294">
        <v>240</v>
      </c>
      <c r="G114" s="38" t="s">
        <v>49</v>
      </c>
      <c r="H114" s="38" t="s">
        <v>41</v>
      </c>
      <c r="I114" s="265">
        <v>75.9</v>
      </c>
    </row>
    <row r="115" spans="2:9" ht="42.75">
      <c r="B115" s="364" t="s">
        <v>348</v>
      </c>
      <c r="C115" s="362" t="s">
        <v>48</v>
      </c>
      <c r="D115" s="362" t="s">
        <v>83</v>
      </c>
      <c r="E115" s="362" t="s">
        <v>116</v>
      </c>
      <c r="F115" s="365"/>
      <c r="G115" s="362" t="s">
        <v>48</v>
      </c>
      <c r="H115" s="362" t="s">
        <v>46</v>
      </c>
      <c r="I115" s="363">
        <f>I116</f>
        <v>10</v>
      </c>
    </row>
    <row r="116" spans="2:9" ht="12.75">
      <c r="B116" s="93" t="s">
        <v>164</v>
      </c>
      <c r="C116" s="38" t="s">
        <v>48</v>
      </c>
      <c r="D116" s="38" t="s">
        <v>83</v>
      </c>
      <c r="E116" s="38" t="s">
        <v>116</v>
      </c>
      <c r="F116" s="294">
        <v>240</v>
      </c>
      <c r="G116" s="38" t="s">
        <v>48</v>
      </c>
      <c r="H116" s="38" t="s">
        <v>46</v>
      </c>
      <c r="I116" s="265">
        <v>10</v>
      </c>
    </row>
    <row r="117" spans="2:9" ht="53.25">
      <c r="B117" s="269" t="s">
        <v>262</v>
      </c>
      <c r="C117" s="55" t="s">
        <v>48</v>
      </c>
      <c r="D117" s="55" t="s">
        <v>93</v>
      </c>
      <c r="E117" s="55" t="s">
        <v>97</v>
      </c>
      <c r="F117" s="120"/>
      <c r="G117" s="288" t="s">
        <v>49</v>
      </c>
      <c r="H117" s="288" t="s">
        <v>41</v>
      </c>
      <c r="I117" s="56">
        <f>I118+I122</f>
        <v>4380.9</v>
      </c>
    </row>
    <row r="118" spans="2:9" ht="21.75">
      <c r="B118" s="304" t="s">
        <v>115</v>
      </c>
      <c r="C118" s="75" t="s">
        <v>48</v>
      </c>
      <c r="D118" s="75" t="s">
        <v>93</v>
      </c>
      <c r="E118" s="75" t="s">
        <v>116</v>
      </c>
      <c r="F118" s="121"/>
      <c r="G118" s="63" t="s">
        <v>49</v>
      </c>
      <c r="H118" s="63" t="s">
        <v>41</v>
      </c>
      <c r="I118" s="76">
        <f>I119+I120+I121</f>
        <v>3380.9</v>
      </c>
    </row>
    <row r="119" spans="2:9" ht="33.75">
      <c r="B119" s="260" t="s">
        <v>89</v>
      </c>
      <c r="C119" s="38" t="s">
        <v>48</v>
      </c>
      <c r="D119" s="38" t="s">
        <v>93</v>
      </c>
      <c r="E119" s="38" t="s">
        <v>116</v>
      </c>
      <c r="F119" s="294">
        <v>110</v>
      </c>
      <c r="G119" s="38" t="s">
        <v>49</v>
      </c>
      <c r="H119" s="38" t="s">
        <v>41</v>
      </c>
      <c r="I119" s="265">
        <v>2149.1</v>
      </c>
    </row>
    <row r="120" spans="2:9" ht="12.75">
      <c r="B120" s="262" t="s">
        <v>164</v>
      </c>
      <c r="C120" s="38" t="s">
        <v>48</v>
      </c>
      <c r="D120" s="38" t="s">
        <v>93</v>
      </c>
      <c r="E120" s="38" t="s">
        <v>116</v>
      </c>
      <c r="F120" s="294">
        <v>240</v>
      </c>
      <c r="G120" s="38" t="s">
        <v>49</v>
      </c>
      <c r="H120" s="38" t="s">
        <v>41</v>
      </c>
      <c r="I120" s="265">
        <v>1151</v>
      </c>
    </row>
    <row r="121" spans="2:9" ht="12.75">
      <c r="B121" s="275" t="s">
        <v>165</v>
      </c>
      <c r="C121" s="38" t="s">
        <v>48</v>
      </c>
      <c r="D121" s="38" t="s">
        <v>93</v>
      </c>
      <c r="E121" s="38" t="s">
        <v>116</v>
      </c>
      <c r="F121" s="294">
        <v>850</v>
      </c>
      <c r="G121" s="38" t="s">
        <v>49</v>
      </c>
      <c r="H121" s="38" t="s">
        <v>41</v>
      </c>
      <c r="I121" s="265">
        <v>80.8</v>
      </c>
    </row>
    <row r="122" spans="2:9" ht="78.75" customHeight="1">
      <c r="B122" s="309" t="s">
        <v>329</v>
      </c>
      <c r="C122" s="75" t="s">
        <v>48</v>
      </c>
      <c r="D122" s="75" t="s">
        <v>93</v>
      </c>
      <c r="E122" s="75" t="s">
        <v>199</v>
      </c>
      <c r="F122" s="121"/>
      <c r="G122" s="63" t="s">
        <v>49</v>
      </c>
      <c r="H122" s="63" t="s">
        <v>41</v>
      </c>
      <c r="I122" s="76">
        <f>I123</f>
        <v>1000</v>
      </c>
    </row>
    <row r="123" spans="2:9" ht="12.75">
      <c r="B123" s="262" t="s">
        <v>164</v>
      </c>
      <c r="C123" s="38" t="s">
        <v>48</v>
      </c>
      <c r="D123" s="38" t="s">
        <v>93</v>
      </c>
      <c r="E123" s="38" t="s">
        <v>199</v>
      </c>
      <c r="F123" s="294">
        <v>240</v>
      </c>
      <c r="G123" s="38" t="s">
        <v>49</v>
      </c>
      <c r="H123" s="38" t="s">
        <v>41</v>
      </c>
      <c r="I123" s="265">
        <v>1000</v>
      </c>
    </row>
    <row r="124" spans="2:9" ht="42">
      <c r="B124" s="296" t="s">
        <v>265</v>
      </c>
      <c r="C124" s="55" t="s">
        <v>48</v>
      </c>
      <c r="D124" s="55" t="s">
        <v>103</v>
      </c>
      <c r="E124" s="55" t="s">
        <v>97</v>
      </c>
      <c r="F124" s="120"/>
      <c r="G124" s="55" t="s">
        <v>49</v>
      </c>
      <c r="H124" s="55" t="s">
        <v>45</v>
      </c>
      <c r="I124" s="56">
        <f>I125+I127</f>
        <v>618.1999999999999</v>
      </c>
    </row>
    <row r="125" spans="2:9" ht="12.75">
      <c r="B125" s="304" t="s">
        <v>35</v>
      </c>
      <c r="C125" s="75" t="s">
        <v>48</v>
      </c>
      <c r="D125" s="75" t="s">
        <v>103</v>
      </c>
      <c r="E125" s="75" t="s">
        <v>36</v>
      </c>
      <c r="F125" s="121"/>
      <c r="G125" s="75" t="s">
        <v>49</v>
      </c>
      <c r="H125" s="75" t="s">
        <v>45</v>
      </c>
      <c r="I125" s="76">
        <f>I126</f>
        <v>582.9</v>
      </c>
    </row>
    <row r="126" spans="2:9" ht="12.75">
      <c r="B126" s="262" t="s">
        <v>164</v>
      </c>
      <c r="C126" s="38" t="s">
        <v>48</v>
      </c>
      <c r="D126" s="38" t="s">
        <v>103</v>
      </c>
      <c r="E126" s="38" t="s">
        <v>36</v>
      </c>
      <c r="F126" s="294">
        <v>240</v>
      </c>
      <c r="G126" s="38" t="s">
        <v>49</v>
      </c>
      <c r="H126" s="38" t="s">
        <v>45</v>
      </c>
      <c r="I126" s="265">
        <v>582.9</v>
      </c>
    </row>
    <row r="127" spans="2:9" ht="45.75" customHeight="1">
      <c r="B127" s="366" t="s">
        <v>361</v>
      </c>
      <c r="C127" s="75" t="s">
        <v>48</v>
      </c>
      <c r="D127" s="75" t="s">
        <v>103</v>
      </c>
      <c r="E127" s="75" t="s">
        <v>352</v>
      </c>
      <c r="F127" s="121"/>
      <c r="G127" s="75" t="s">
        <v>49</v>
      </c>
      <c r="H127" s="75" t="s">
        <v>45</v>
      </c>
      <c r="I127" s="76">
        <f>I128</f>
        <v>35.3</v>
      </c>
    </row>
    <row r="128" spans="2:9" ht="12.75">
      <c r="B128" s="262" t="s">
        <v>164</v>
      </c>
      <c r="C128" s="38" t="s">
        <v>48</v>
      </c>
      <c r="D128" s="38" t="s">
        <v>103</v>
      </c>
      <c r="E128" s="38" t="s">
        <v>352</v>
      </c>
      <c r="F128" s="294">
        <v>240</v>
      </c>
      <c r="G128" s="38" t="s">
        <v>49</v>
      </c>
      <c r="H128" s="38" t="s">
        <v>45</v>
      </c>
      <c r="I128" s="265">
        <v>35.3</v>
      </c>
    </row>
    <row r="129" spans="2:9" ht="32.25">
      <c r="B129" s="266" t="s">
        <v>20</v>
      </c>
      <c r="C129" s="267" t="s">
        <v>49</v>
      </c>
      <c r="D129" s="267">
        <v>0</v>
      </c>
      <c r="E129" s="267">
        <v>0</v>
      </c>
      <c r="F129" s="305"/>
      <c r="G129" s="267"/>
      <c r="H129" s="267"/>
      <c r="I129" s="284">
        <f>I135+I130</f>
        <v>1732.8000000000002</v>
      </c>
    </row>
    <row r="130" spans="2:9" ht="53.25">
      <c r="B130" s="277" t="s">
        <v>266</v>
      </c>
      <c r="C130" s="55" t="s">
        <v>49</v>
      </c>
      <c r="D130" s="55" t="s">
        <v>83</v>
      </c>
      <c r="E130" s="55" t="s">
        <v>97</v>
      </c>
      <c r="F130" s="120"/>
      <c r="G130" s="55"/>
      <c r="H130" s="55"/>
      <c r="I130" s="56">
        <f>I131</f>
        <v>1632.8000000000002</v>
      </c>
    </row>
    <row r="131" spans="2:9" ht="21.75">
      <c r="B131" s="272" t="s">
        <v>115</v>
      </c>
      <c r="C131" s="75" t="s">
        <v>49</v>
      </c>
      <c r="D131" s="75" t="s">
        <v>83</v>
      </c>
      <c r="E131" s="75" t="s">
        <v>116</v>
      </c>
      <c r="F131" s="121"/>
      <c r="G131" s="75" t="s">
        <v>68</v>
      </c>
      <c r="H131" s="75" t="s">
        <v>41</v>
      </c>
      <c r="I131" s="76">
        <f>I132+I133+I134</f>
        <v>1632.8000000000002</v>
      </c>
    </row>
    <row r="132" spans="2:9" ht="33.75">
      <c r="B132" s="260" t="s">
        <v>89</v>
      </c>
      <c r="C132" s="38" t="s">
        <v>49</v>
      </c>
      <c r="D132" s="38" t="s">
        <v>83</v>
      </c>
      <c r="E132" s="38" t="s">
        <v>116</v>
      </c>
      <c r="F132" s="294">
        <v>110</v>
      </c>
      <c r="G132" s="38" t="s">
        <v>68</v>
      </c>
      <c r="H132" s="38" t="s">
        <v>41</v>
      </c>
      <c r="I132" s="265">
        <v>1145.4</v>
      </c>
    </row>
    <row r="133" spans="2:9" ht="12.75">
      <c r="B133" s="262" t="s">
        <v>164</v>
      </c>
      <c r="C133" s="38" t="s">
        <v>49</v>
      </c>
      <c r="D133" s="38" t="s">
        <v>83</v>
      </c>
      <c r="E133" s="38" t="s">
        <v>116</v>
      </c>
      <c r="F133" s="294">
        <v>240</v>
      </c>
      <c r="G133" s="38" t="s">
        <v>68</v>
      </c>
      <c r="H133" s="38" t="s">
        <v>41</v>
      </c>
      <c r="I133" s="265">
        <v>485.4</v>
      </c>
    </row>
    <row r="134" spans="2:9" ht="12.75">
      <c r="B134" s="275" t="s">
        <v>165</v>
      </c>
      <c r="C134" s="38" t="s">
        <v>49</v>
      </c>
      <c r="D134" s="38" t="s">
        <v>83</v>
      </c>
      <c r="E134" s="38" t="s">
        <v>116</v>
      </c>
      <c r="F134" s="294">
        <v>850</v>
      </c>
      <c r="G134" s="38" t="s">
        <v>68</v>
      </c>
      <c r="H134" s="38" t="s">
        <v>41</v>
      </c>
      <c r="I134" s="265">
        <v>2</v>
      </c>
    </row>
    <row r="135" spans="2:9" ht="53.25">
      <c r="B135" s="269" t="s">
        <v>21</v>
      </c>
      <c r="C135" s="270" t="s">
        <v>49</v>
      </c>
      <c r="D135" s="270" t="s">
        <v>93</v>
      </c>
      <c r="E135" s="270">
        <v>0</v>
      </c>
      <c r="F135" s="302"/>
      <c r="G135" s="270"/>
      <c r="H135" s="270"/>
      <c r="I135" s="270">
        <f>I136</f>
        <v>100</v>
      </c>
    </row>
    <row r="136" spans="2:9" ht="63" customHeight="1">
      <c r="B136" s="274" t="s">
        <v>22</v>
      </c>
      <c r="C136" s="273" t="s">
        <v>49</v>
      </c>
      <c r="D136" s="273" t="s">
        <v>93</v>
      </c>
      <c r="E136" s="273" t="s">
        <v>19</v>
      </c>
      <c r="F136" s="303"/>
      <c r="G136" s="273" t="s">
        <v>48</v>
      </c>
      <c r="H136" s="273" t="s">
        <v>48</v>
      </c>
      <c r="I136" s="273">
        <f>I137</f>
        <v>100</v>
      </c>
    </row>
    <row r="137" spans="2:9" ht="12.75">
      <c r="B137" s="281" t="s">
        <v>24</v>
      </c>
      <c r="C137" s="306" t="s">
        <v>49</v>
      </c>
      <c r="D137" s="306" t="s">
        <v>93</v>
      </c>
      <c r="E137" s="306" t="s">
        <v>19</v>
      </c>
      <c r="F137" s="307" t="s">
        <v>23</v>
      </c>
      <c r="G137" s="306" t="s">
        <v>48</v>
      </c>
      <c r="H137" s="306" t="s">
        <v>48</v>
      </c>
      <c r="I137" s="306">
        <v>100</v>
      </c>
    </row>
    <row r="138" spans="2:9" ht="32.25">
      <c r="B138" s="266" t="s">
        <v>260</v>
      </c>
      <c r="C138" s="36" t="s">
        <v>60</v>
      </c>
      <c r="D138" s="36"/>
      <c r="E138" s="36"/>
      <c r="F138" s="119"/>
      <c r="G138" s="36" t="s">
        <v>48</v>
      </c>
      <c r="H138" s="36" t="s">
        <v>46</v>
      </c>
      <c r="I138" s="41">
        <f>I139</f>
        <v>40</v>
      </c>
    </row>
    <row r="139" spans="2:9" ht="35.25" customHeight="1">
      <c r="B139" s="269" t="s">
        <v>261</v>
      </c>
      <c r="C139" s="55" t="s">
        <v>60</v>
      </c>
      <c r="D139" s="55" t="s">
        <v>83</v>
      </c>
      <c r="E139" s="55" t="s">
        <v>97</v>
      </c>
      <c r="F139" s="120"/>
      <c r="G139" s="55" t="s">
        <v>48</v>
      </c>
      <c r="H139" s="55" t="s">
        <v>46</v>
      </c>
      <c r="I139" s="56">
        <f>I140</f>
        <v>40</v>
      </c>
    </row>
    <row r="140" spans="2:9" ht="12.75">
      <c r="B140" s="304" t="s">
        <v>198</v>
      </c>
      <c r="C140" s="75" t="s">
        <v>60</v>
      </c>
      <c r="D140" s="75" t="s">
        <v>83</v>
      </c>
      <c r="E140" s="75" t="s">
        <v>18</v>
      </c>
      <c r="F140" s="121"/>
      <c r="G140" s="75" t="s">
        <v>48</v>
      </c>
      <c r="H140" s="75" t="s">
        <v>46</v>
      </c>
      <c r="I140" s="76">
        <f>I141</f>
        <v>40</v>
      </c>
    </row>
    <row r="141" spans="2:9" ht="12.75">
      <c r="B141" s="262" t="s">
        <v>164</v>
      </c>
      <c r="C141" s="38" t="s">
        <v>60</v>
      </c>
      <c r="D141" s="38" t="s">
        <v>83</v>
      </c>
      <c r="E141" s="38" t="s">
        <v>18</v>
      </c>
      <c r="F141" s="122" t="s">
        <v>163</v>
      </c>
      <c r="G141" s="38" t="s">
        <v>48</v>
      </c>
      <c r="H141" s="38" t="s">
        <v>46</v>
      </c>
      <c r="I141" s="39">
        <v>40</v>
      </c>
    </row>
    <row r="142" spans="2:9" ht="34.5" customHeight="1">
      <c r="B142" s="266" t="s">
        <v>228</v>
      </c>
      <c r="C142" s="36" t="s">
        <v>147</v>
      </c>
      <c r="D142" s="36"/>
      <c r="E142" s="36"/>
      <c r="F142" s="268"/>
      <c r="G142" s="36" t="s">
        <v>41</v>
      </c>
      <c r="H142" s="36" t="s">
        <v>114</v>
      </c>
      <c r="I142" s="41">
        <f>I143</f>
        <v>25</v>
      </c>
    </row>
    <row r="143" spans="2:9" ht="21.75">
      <c r="B143" s="269" t="s">
        <v>175</v>
      </c>
      <c r="C143" s="55" t="s">
        <v>147</v>
      </c>
      <c r="D143" s="55" t="s">
        <v>83</v>
      </c>
      <c r="E143" s="55" t="s">
        <v>97</v>
      </c>
      <c r="F143" s="271"/>
      <c r="G143" s="55" t="s">
        <v>41</v>
      </c>
      <c r="H143" s="55" t="s">
        <v>114</v>
      </c>
      <c r="I143" s="56">
        <f>I144</f>
        <v>25</v>
      </c>
    </row>
    <row r="144" spans="2:9" ht="12.75" customHeight="1">
      <c r="B144" s="272" t="s">
        <v>174</v>
      </c>
      <c r="C144" s="75" t="s">
        <v>147</v>
      </c>
      <c r="D144" s="75" t="s">
        <v>83</v>
      </c>
      <c r="E144" s="75" t="s">
        <v>176</v>
      </c>
      <c r="F144" s="279"/>
      <c r="G144" s="75" t="s">
        <v>41</v>
      </c>
      <c r="H144" s="75" t="s">
        <v>114</v>
      </c>
      <c r="I144" s="76">
        <f>I145</f>
        <v>25</v>
      </c>
    </row>
    <row r="145" spans="2:9" ht="12.75">
      <c r="B145" s="262" t="s">
        <v>164</v>
      </c>
      <c r="C145" s="38" t="s">
        <v>147</v>
      </c>
      <c r="D145" s="38" t="s">
        <v>83</v>
      </c>
      <c r="E145" s="38" t="s">
        <v>176</v>
      </c>
      <c r="F145" s="122" t="s">
        <v>163</v>
      </c>
      <c r="G145" s="38" t="s">
        <v>41</v>
      </c>
      <c r="H145" s="38" t="s">
        <v>114</v>
      </c>
      <c r="I145" s="39">
        <v>25</v>
      </c>
    </row>
    <row r="146" spans="2:9" s="313" customFormat="1" ht="12.75">
      <c r="B146" s="332" t="s">
        <v>133</v>
      </c>
      <c r="C146" s="285"/>
      <c r="D146" s="285"/>
      <c r="E146" s="285"/>
      <c r="F146" s="311"/>
      <c r="G146" s="285"/>
      <c r="H146" s="285"/>
      <c r="I146" s="312">
        <f>I142+I138+I129+I110+I87+I66+I47+I35+I27+I9</f>
        <v>33405.799999999996</v>
      </c>
    </row>
    <row r="147" spans="2:9" ht="12.75">
      <c r="B147" s="328"/>
      <c r="C147" s="329"/>
      <c r="D147" s="329"/>
      <c r="E147" s="329"/>
      <c r="F147" s="330"/>
      <c r="G147" s="329"/>
      <c r="H147" s="329"/>
      <c r="I147" s="331"/>
    </row>
    <row r="148" spans="2:9" ht="12.75">
      <c r="B148" s="328"/>
      <c r="C148" s="329"/>
      <c r="D148" s="329"/>
      <c r="E148" s="329"/>
      <c r="F148" s="330"/>
      <c r="G148" s="329"/>
      <c r="H148" s="329"/>
      <c r="I148" s="331"/>
    </row>
    <row r="149" spans="2:9" ht="12.75">
      <c r="B149" s="328"/>
      <c r="C149" s="329"/>
      <c r="D149" s="329"/>
      <c r="E149" s="329"/>
      <c r="F149" s="330"/>
      <c r="G149" s="329"/>
      <c r="H149" s="329"/>
      <c r="I149" s="331"/>
    </row>
    <row r="150" spans="2:9" ht="12.75">
      <c r="B150" s="328"/>
      <c r="C150" s="329"/>
      <c r="D150" s="329"/>
      <c r="E150" s="329"/>
      <c r="F150" s="330"/>
      <c r="G150" s="329"/>
      <c r="H150" s="329"/>
      <c r="I150" s="331"/>
    </row>
    <row r="151" spans="2:9" ht="12.75">
      <c r="B151" s="328"/>
      <c r="C151" s="329"/>
      <c r="D151" s="329"/>
      <c r="E151" s="329"/>
      <c r="F151" s="330"/>
      <c r="G151" s="329"/>
      <c r="H151" s="329"/>
      <c r="I151" s="331"/>
    </row>
    <row r="152" spans="2:9" ht="12.75">
      <c r="B152" s="328"/>
      <c r="C152" s="329"/>
      <c r="D152" s="329"/>
      <c r="E152" s="329"/>
      <c r="F152" s="330"/>
      <c r="G152" s="329"/>
      <c r="H152" s="329"/>
      <c r="I152" s="331"/>
    </row>
    <row r="153" spans="2:9" ht="12.75">
      <c r="B153" s="328"/>
      <c r="C153" s="329"/>
      <c r="D153" s="329"/>
      <c r="E153" s="329"/>
      <c r="F153" s="330"/>
      <c r="G153" s="329"/>
      <c r="H153" s="329"/>
      <c r="I153" s="331"/>
    </row>
    <row r="154" spans="2:9" ht="12.75">
      <c r="B154" s="328"/>
      <c r="C154" s="329"/>
      <c r="D154" s="329"/>
      <c r="E154" s="329"/>
      <c r="F154" s="330"/>
      <c r="G154" s="329"/>
      <c r="H154" s="329"/>
      <c r="I154" s="331"/>
    </row>
    <row r="155" spans="2:9" ht="12.75">
      <c r="B155" s="328"/>
      <c r="C155" s="329"/>
      <c r="D155" s="329"/>
      <c r="E155" s="329"/>
      <c r="F155" s="330"/>
      <c r="G155" s="329"/>
      <c r="H155" s="329"/>
      <c r="I155" s="331"/>
    </row>
    <row r="156" spans="2:9" ht="12.75">
      <c r="B156" s="328"/>
      <c r="C156" s="329"/>
      <c r="D156" s="329"/>
      <c r="E156" s="329"/>
      <c r="F156" s="330"/>
      <c r="G156" s="329"/>
      <c r="H156" s="329"/>
      <c r="I156" s="331"/>
    </row>
    <row r="157" spans="2:9" ht="12.75">
      <c r="B157" s="328"/>
      <c r="C157" s="329"/>
      <c r="D157" s="329"/>
      <c r="E157" s="329"/>
      <c r="F157" s="330"/>
      <c r="G157" s="329"/>
      <c r="H157" s="329"/>
      <c r="I157" s="331"/>
    </row>
    <row r="158" spans="2:9" ht="12.75">
      <c r="B158" s="328"/>
      <c r="C158" s="329"/>
      <c r="D158" s="329"/>
      <c r="E158" s="329"/>
      <c r="F158" s="330"/>
      <c r="G158" s="329"/>
      <c r="H158" s="329"/>
      <c r="I158" s="331"/>
    </row>
    <row r="159" spans="2:9" ht="12.75">
      <c r="B159" s="328"/>
      <c r="C159" s="329"/>
      <c r="D159" s="329"/>
      <c r="E159" s="329"/>
      <c r="F159" s="330"/>
      <c r="G159" s="329"/>
      <c r="H159" s="329"/>
      <c r="I159" s="331"/>
    </row>
    <row r="160" spans="2:9" ht="12.75">
      <c r="B160" s="328"/>
      <c r="C160" s="329"/>
      <c r="D160" s="329"/>
      <c r="E160" s="329"/>
      <c r="F160" s="330"/>
      <c r="G160" s="329"/>
      <c r="H160" s="329"/>
      <c r="I160" s="331"/>
    </row>
    <row r="161" spans="2:9" ht="12.75">
      <c r="B161" s="328"/>
      <c r="C161" s="329"/>
      <c r="D161" s="329"/>
      <c r="E161" s="329"/>
      <c r="F161" s="330"/>
      <c r="G161" s="329"/>
      <c r="H161" s="329"/>
      <c r="I161" s="331"/>
    </row>
    <row r="162" spans="2:9" ht="12.75">
      <c r="B162" s="328"/>
      <c r="C162" s="329"/>
      <c r="D162" s="329"/>
      <c r="E162" s="329"/>
      <c r="F162" s="330"/>
      <c r="G162" s="329"/>
      <c r="H162" s="329"/>
      <c r="I162" s="331"/>
    </row>
    <row r="163" spans="2:9" ht="12.75">
      <c r="B163" s="328"/>
      <c r="C163" s="329"/>
      <c r="D163" s="329"/>
      <c r="E163" s="329"/>
      <c r="F163" s="330"/>
      <c r="G163" s="329"/>
      <c r="H163" s="329"/>
      <c r="I163" s="331"/>
    </row>
    <row r="164" spans="2:9" ht="12.75">
      <c r="B164" s="328"/>
      <c r="C164" s="329"/>
      <c r="D164" s="329"/>
      <c r="E164" s="329"/>
      <c r="F164" s="330"/>
      <c r="G164" s="329"/>
      <c r="H164" s="329"/>
      <c r="I164" s="331"/>
    </row>
    <row r="165" spans="2:9" ht="12.75">
      <c r="B165" s="328"/>
      <c r="C165" s="329"/>
      <c r="D165" s="329"/>
      <c r="E165" s="329"/>
      <c r="F165" s="330"/>
      <c r="G165" s="329"/>
      <c r="H165" s="329"/>
      <c r="I165" s="331"/>
    </row>
    <row r="166" spans="2:9" ht="12.75">
      <c r="B166" s="328"/>
      <c r="C166" s="329"/>
      <c r="D166" s="329"/>
      <c r="E166" s="329"/>
      <c r="F166" s="330"/>
      <c r="G166" s="329"/>
      <c r="H166" s="329"/>
      <c r="I166" s="331"/>
    </row>
    <row r="167" spans="2:9" ht="12.75">
      <c r="B167" s="328"/>
      <c r="C167" s="329"/>
      <c r="D167" s="329"/>
      <c r="E167" s="329"/>
      <c r="F167" s="330"/>
      <c r="G167" s="329"/>
      <c r="H167" s="329"/>
      <c r="I167" s="331"/>
    </row>
    <row r="168" spans="2:9" ht="12.75">
      <c r="B168" s="328"/>
      <c r="C168" s="329"/>
      <c r="D168" s="329"/>
      <c r="E168" s="329"/>
      <c r="F168" s="330"/>
      <c r="G168" s="329"/>
      <c r="H168" s="329"/>
      <c r="I168" s="331"/>
    </row>
    <row r="169" spans="2:9" ht="12.75">
      <c r="B169" s="328"/>
      <c r="C169" s="329"/>
      <c r="D169" s="329"/>
      <c r="E169" s="329"/>
      <c r="F169" s="330"/>
      <c r="G169" s="329"/>
      <c r="H169" s="329"/>
      <c r="I169" s="331"/>
    </row>
    <row r="170" spans="2:9" ht="12.75">
      <c r="B170" s="328"/>
      <c r="C170" s="329"/>
      <c r="D170" s="329"/>
      <c r="E170" s="329"/>
      <c r="F170" s="330"/>
      <c r="G170" s="329"/>
      <c r="H170" s="329"/>
      <c r="I170" s="331"/>
    </row>
    <row r="171" spans="2:9" ht="12.75">
      <c r="B171" s="328"/>
      <c r="C171" s="329"/>
      <c r="D171" s="329"/>
      <c r="E171" s="329"/>
      <c r="F171" s="330"/>
      <c r="G171" s="329"/>
      <c r="H171" s="329"/>
      <c r="I171" s="331"/>
    </row>
    <row r="172" spans="2:9" ht="12.75">
      <c r="B172" s="328"/>
      <c r="C172" s="329"/>
      <c r="D172" s="329"/>
      <c r="E172" s="329"/>
      <c r="F172" s="330"/>
      <c r="G172" s="329"/>
      <c r="H172" s="329"/>
      <c r="I172" s="331"/>
    </row>
    <row r="173" spans="2:9" ht="12.75">
      <c r="B173" s="328"/>
      <c r="C173" s="329"/>
      <c r="D173" s="329"/>
      <c r="E173" s="329"/>
      <c r="F173" s="330"/>
      <c r="G173" s="329"/>
      <c r="H173" s="329"/>
      <c r="I173" s="331"/>
    </row>
    <row r="174" spans="2:9" ht="12.75">
      <c r="B174" s="328"/>
      <c r="C174" s="329"/>
      <c r="D174" s="329"/>
      <c r="E174" s="329"/>
      <c r="F174" s="330"/>
      <c r="G174" s="329"/>
      <c r="H174" s="329"/>
      <c r="I174" s="331"/>
    </row>
    <row r="175" spans="2:9" ht="12.75">
      <c r="B175" s="328"/>
      <c r="C175" s="329"/>
      <c r="D175" s="329"/>
      <c r="E175" s="329"/>
      <c r="F175" s="330"/>
      <c r="G175" s="329"/>
      <c r="H175" s="329"/>
      <c r="I175" s="331"/>
    </row>
    <row r="176" spans="2:9" ht="12.75">
      <c r="B176" s="328"/>
      <c r="C176" s="329"/>
      <c r="D176" s="329"/>
      <c r="E176" s="329"/>
      <c r="F176" s="330"/>
      <c r="G176" s="329"/>
      <c r="H176" s="329"/>
      <c r="I176" s="331"/>
    </row>
    <row r="177" spans="2:9" ht="12.75">
      <c r="B177" s="328"/>
      <c r="C177" s="329"/>
      <c r="D177" s="329"/>
      <c r="E177" s="329"/>
      <c r="F177" s="330"/>
      <c r="G177" s="329"/>
      <c r="H177" s="329"/>
      <c r="I177" s="331"/>
    </row>
  </sheetData>
  <sheetProtection/>
  <mergeCells count="5">
    <mergeCell ref="A7:I7"/>
    <mergeCell ref="D4:I4"/>
    <mergeCell ref="C5:I5"/>
    <mergeCell ref="G1:I1"/>
    <mergeCell ref="G2:I2"/>
  </mergeCells>
  <printOptions/>
  <pageMargins left="0.75" right="0.26" top="0.55" bottom="0.35" header="0.5" footer="0.27"/>
  <pageSetup horizontalDpi="600" verticalDpi="600" orientation="portrait" paperSize="9" scale="91" r:id="rId1"/>
  <ignoredErrors>
    <ignoredError sqref="C16:H21 I24:I26 C15:E15 C9 C10:F10 G25:H26 C24:F29 G29:H32 C35:I46 C80:H80 B107:B109 J110 C87:F102 G101:H102 G94:H99 G89:H92 C117:J118 B87:B92 B105:H105 I147:I150 F137 G136:H137 B129 E136:E137 C146:E150 C138 C178:J181 I138:J141 C139:E141 B140:B141 F138:H150 J146:J150 B135:D137 C142:D145 E142 E144:E145 B95 B97 B99:B100 B102 C103:H104 C106:H110 B143:B145 C31:F32 C30:E30 B81:H82 C121:J122 C119:H119 J119 C125:J125 C129:H134 J126 C113:H114 C111:F112 C11:H12 G67:H69 C66:F69 C77:H77 C126:H126 C123:H124 J123:J124 G79:H79 C78:D79 F78:H78 C72:H74 C120:H120 J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2015-04-24T07:56:06Z</cp:lastPrinted>
  <dcterms:created xsi:type="dcterms:W3CDTF">2002-06-04T10:05:56Z</dcterms:created>
  <dcterms:modified xsi:type="dcterms:W3CDTF">2015-05-07T06:24:11Z</dcterms:modified>
  <cp:category/>
  <cp:version/>
  <cp:contentType/>
  <cp:contentStatus/>
</cp:coreProperties>
</file>